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ZO\SPSO\OP\Eda\Public\Poticajna naknada\Poticajna naknada 2022\02_Konačni podaci_studeni 2023\03_Za Fond\V3_18-12-2023_ispravak 2\"/>
    </mc:Choice>
  </mc:AlternateContent>
  <xr:revisionPtr revIDLastSave="0" documentId="13_ncr:1_{9146E6D4-B602-48F0-85FA-779911C02C5E}" xr6:coauthVersionLast="47" xr6:coauthVersionMax="47" xr10:uidLastSave="{00000000-0000-0000-0000-000000000000}"/>
  <bookViews>
    <workbookView xWindow="28680" yWindow="-120" windowWidth="25440" windowHeight="15390" activeTab="1" xr2:uid="{A31F6BE7-34D2-4C3F-AD85-E340768428DF}"/>
  </bookViews>
  <sheets>
    <sheet name="Metodologija" sheetId="2" r:id="rId1"/>
    <sheet name="Podaci" sheetId="1" r:id="rId2"/>
  </sheets>
  <definedNames>
    <definedName name="_xlnm._FilterDatabase" localSheetId="1" hidden="1">Podaci!$A$4:$L$561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1" i="1" l="1"/>
  <c r="I561" i="1"/>
  <c r="H561" i="1"/>
  <c r="G561" i="1"/>
  <c r="F561" i="1"/>
  <c r="E561" i="1"/>
  <c r="D560" i="1"/>
  <c r="L560" i="1" s="1"/>
  <c r="D559" i="1"/>
  <c r="L559" i="1" s="1"/>
  <c r="D558" i="1"/>
  <c r="L558" i="1" s="1"/>
  <c r="D557" i="1"/>
  <c r="L557" i="1" s="1"/>
  <c r="D556" i="1"/>
  <c r="L556" i="1" s="1"/>
  <c r="D555" i="1"/>
  <c r="L555" i="1" s="1"/>
  <c r="D554" i="1"/>
  <c r="L554" i="1" s="1"/>
  <c r="D553" i="1"/>
  <c r="L553" i="1" s="1"/>
  <c r="D552" i="1"/>
  <c r="L552" i="1" s="1"/>
  <c r="D551" i="1"/>
  <c r="L551" i="1" s="1"/>
  <c r="D550" i="1"/>
  <c r="L550" i="1" s="1"/>
  <c r="D549" i="1"/>
  <c r="L549" i="1" s="1"/>
  <c r="D548" i="1"/>
  <c r="L548" i="1" s="1"/>
  <c r="D547" i="1"/>
  <c r="L547" i="1" s="1"/>
  <c r="D546" i="1"/>
  <c r="L546" i="1" s="1"/>
  <c r="D545" i="1"/>
  <c r="L545" i="1" s="1"/>
  <c r="D544" i="1"/>
  <c r="L544" i="1" s="1"/>
  <c r="D543" i="1"/>
  <c r="L543" i="1" s="1"/>
  <c r="D542" i="1"/>
  <c r="L542" i="1" s="1"/>
  <c r="D541" i="1"/>
  <c r="L541" i="1" s="1"/>
  <c r="D540" i="1"/>
  <c r="L540" i="1" s="1"/>
  <c r="D539" i="1"/>
  <c r="L539" i="1" s="1"/>
  <c r="D538" i="1"/>
  <c r="L538" i="1" s="1"/>
  <c r="D537" i="1"/>
  <c r="L537" i="1" s="1"/>
  <c r="D536" i="1"/>
  <c r="L536" i="1" s="1"/>
  <c r="D535" i="1"/>
  <c r="L535" i="1" s="1"/>
  <c r="D534" i="1"/>
  <c r="L534" i="1" s="1"/>
  <c r="D533" i="1"/>
  <c r="L533" i="1" s="1"/>
  <c r="D532" i="1"/>
  <c r="L532" i="1" s="1"/>
  <c r="D531" i="1"/>
  <c r="L531" i="1" s="1"/>
  <c r="D530" i="1"/>
  <c r="L530" i="1" s="1"/>
  <c r="D529" i="1"/>
  <c r="L529" i="1" s="1"/>
  <c r="D528" i="1"/>
  <c r="L528" i="1" s="1"/>
  <c r="D527" i="1"/>
  <c r="L527" i="1" s="1"/>
  <c r="D526" i="1"/>
  <c r="L526" i="1" s="1"/>
  <c r="D525" i="1"/>
  <c r="L525" i="1" s="1"/>
  <c r="D524" i="1"/>
  <c r="L524" i="1" s="1"/>
  <c r="D523" i="1"/>
  <c r="L523" i="1" s="1"/>
  <c r="D522" i="1"/>
  <c r="L522" i="1" s="1"/>
  <c r="D521" i="1"/>
  <c r="L521" i="1" s="1"/>
  <c r="D520" i="1"/>
  <c r="L520" i="1" s="1"/>
  <c r="D519" i="1"/>
  <c r="L519" i="1" s="1"/>
  <c r="D518" i="1"/>
  <c r="L518" i="1" s="1"/>
  <c r="D517" i="1"/>
  <c r="L517" i="1" s="1"/>
  <c r="D516" i="1"/>
  <c r="L516" i="1" s="1"/>
  <c r="D515" i="1"/>
  <c r="L515" i="1" s="1"/>
  <c r="D514" i="1"/>
  <c r="L514" i="1" s="1"/>
  <c r="D513" i="1"/>
  <c r="L513" i="1" s="1"/>
  <c r="D512" i="1"/>
  <c r="L512" i="1" s="1"/>
  <c r="D511" i="1"/>
  <c r="L511" i="1" s="1"/>
  <c r="D510" i="1"/>
  <c r="L510" i="1" s="1"/>
  <c r="D509" i="1"/>
  <c r="L509" i="1" s="1"/>
  <c r="D508" i="1"/>
  <c r="L508" i="1" s="1"/>
  <c r="D507" i="1"/>
  <c r="L507" i="1" s="1"/>
  <c r="D506" i="1"/>
  <c r="L506" i="1" s="1"/>
  <c r="D505" i="1"/>
  <c r="L505" i="1" s="1"/>
  <c r="D504" i="1"/>
  <c r="L504" i="1" s="1"/>
  <c r="D503" i="1"/>
  <c r="L503" i="1" s="1"/>
  <c r="D502" i="1"/>
  <c r="L502" i="1" s="1"/>
  <c r="D501" i="1"/>
  <c r="L501" i="1" s="1"/>
  <c r="D500" i="1"/>
  <c r="L500" i="1" s="1"/>
  <c r="D499" i="1"/>
  <c r="L499" i="1" s="1"/>
  <c r="D498" i="1"/>
  <c r="L498" i="1" s="1"/>
  <c r="D497" i="1"/>
  <c r="L497" i="1" s="1"/>
  <c r="D496" i="1"/>
  <c r="L496" i="1" s="1"/>
  <c r="D495" i="1"/>
  <c r="L495" i="1" s="1"/>
  <c r="D494" i="1"/>
  <c r="L494" i="1" s="1"/>
  <c r="D493" i="1"/>
  <c r="L493" i="1" s="1"/>
  <c r="D492" i="1"/>
  <c r="L492" i="1" s="1"/>
  <c r="D491" i="1"/>
  <c r="L491" i="1" s="1"/>
  <c r="D490" i="1"/>
  <c r="L490" i="1" s="1"/>
  <c r="D489" i="1"/>
  <c r="L489" i="1" s="1"/>
  <c r="D488" i="1"/>
  <c r="L488" i="1" s="1"/>
  <c r="D487" i="1"/>
  <c r="L487" i="1" s="1"/>
  <c r="D486" i="1"/>
  <c r="L486" i="1" s="1"/>
  <c r="D485" i="1"/>
  <c r="L485" i="1" s="1"/>
  <c r="D484" i="1"/>
  <c r="L484" i="1" s="1"/>
  <c r="D483" i="1"/>
  <c r="L483" i="1" s="1"/>
  <c r="D482" i="1"/>
  <c r="L482" i="1" s="1"/>
  <c r="D481" i="1"/>
  <c r="L481" i="1" s="1"/>
  <c r="D480" i="1"/>
  <c r="L480" i="1" s="1"/>
  <c r="D479" i="1"/>
  <c r="L479" i="1" s="1"/>
  <c r="D478" i="1"/>
  <c r="L478" i="1" s="1"/>
  <c r="D477" i="1"/>
  <c r="L477" i="1" s="1"/>
  <c r="D476" i="1"/>
  <c r="L476" i="1" s="1"/>
  <c r="D475" i="1"/>
  <c r="L475" i="1" s="1"/>
  <c r="D474" i="1"/>
  <c r="L474" i="1" s="1"/>
  <c r="D473" i="1"/>
  <c r="L473" i="1" s="1"/>
  <c r="D472" i="1"/>
  <c r="L472" i="1" s="1"/>
  <c r="D471" i="1"/>
  <c r="L471" i="1" s="1"/>
  <c r="D470" i="1"/>
  <c r="L470" i="1" s="1"/>
  <c r="D469" i="1"/>
  <c r="L469" i="1" s="1"/>
  <c r="D468" i="1"/>
  <c r="L468" i="1" s="1"/>
  <c r="D467" i="1"/>
  <c r="L467" i="1" s="1"/>
  <c r="D466" i="1"/>
  <c r="L466" i="1" s="1"/>
  <c r="D465" i="1"/>
  <c r="L465" i="1" s="1"/>
  <c r="D464" i="1"/>
  <c r="L464" i="1" s="1"/>
  <c r="D463" i="1"/>
  <c r="L463" i="1" s="1"/>
  <c r="D462" i="1"/>
  <c r="L462" i="1" s="1"/>
  <c r="D461" i="1"/>
  <c r="L461" i="1" s="1"/>
  <c r="D460" i="1"/>
  <c r="L460" i="1" s="1"/>
  <c r="D459" i="1"/>
  <c r="L459" i="1" s="1"/>
  <c r="D458" i="1"/>
  <c r="L458" i="1" s="1"/>
  <c r="D457" i="1"/>
  <c r="L457" i="1" s="1"/>
  <c r="D456" i="1"/>
  <c r="L456" i="1" s="1"/>
  <c r="D455" i="1"/>
  <c r="L455" i="1" s="1"/>
  <c r="D454" i="1"/>
  <c r="L454" i="1" s="1"/>
  <c r="D453" i="1"/>
  <c r="L453" i="1" s="1"/>
  <c r="D452" i="1"/>
  <c r="L452" i="1" s="1"/>
  <c r="D451" i="1"/>
  <c r="L451" i="1" s="1"/>
  <c r="D450" i="1"/>
  <c r="L450" i="1" s="1"/>
  <c r="D449" i="1"/>
  <c r="L449" i="1" s="1"/>
  <c r="D448" i="1"/>
  <c r="L448" i="1" s="1"/>
  <c r="D447" i="1"/>
  <c r="L447" i="1" s="1"/>
  <c r="D446" i="1"/>
  <c r="L446" i="1" s="1"/>
  <c r="D445" i="1"/>
  <c r="L445" i="1" s="1"/>
  <c r="D444" i="1"/>
  <c r="L444" i="1" s="1"/>
  <c r="D443" i="1"/>
  <c r="L443" i="1" s="1"/>
  <c r="D442" i="1"/>
  <c r="L442" i="1" s="1"/>
  <c r="D441" i="1"/>
  <c r="L441" i="1" s="1"/>
  <c r="D440" i="1"/>
  <c r="L440" i="1" s="1"/>
  <c r="D439" i="1"/>
  <c r="L439" i="1" s="1"/>
  <c r="D438" i="1"/>
  <c r="L438" i="1" s="1"/>
  <c r="D437" i="1"/>
  <c r="L437" i="1" s="1"/>
  <c r="D436" i="1"/>
  <c r="L436" i="1" s="1"/>
  <c r="D435" i="1"/>
  <c r="L435" i="1" s="1"/>
  <c r="D434" i="1"/>
  <c r="L434" i="1" s="1"/>
  <c r="D433" i="1"/>
  <c r="L433" i="1" s="1"/>
  <c r="D432" i="1"/>
  <c r="L432" i="1" s="1"/>
  <c r="D431" i="1"/>
  <c r="L431" i="1" s="1"/>
  <c r="D430" i="1"/>
  <c r="L430" i="1" s="1"/>
  <c r="D429" i="1"/>
  <c r="L429" i="1" s="1"/>
  <c r="D428" i="1"/>
  <c r="L428" i="1" s="1"/>
  <c r="D427" i="1"/>
  <c r="L427" i="1" s="1"/>
  <c r="D426" i="1"/>
  <c r="L426" i="1" s="1"/>
  <c r="D425" i="1"/>
  <c r="L425" i="1" s="1"/>
  <c r="D424" i="1"/>
  <c r="L424" i="1" s="1"/>
  <c r="D423" i="1"/>
  <c r="L423" i="1" s="1"/>
  <c r="D422" i="1"/>
  <c r="L422" i="1" s="1"/>
  <c r="D421" i="1"/>
  <c r="L421" i="1" s="1"/>
  <c r="D420" i="1"/>
  <c r="L420" i="1" s="1"/>
  <c r="D419" i="1"/>
  <c r="L419" i="1" s="1"/>
  <c r="D418" i="1"/>
  <c r="L418" i="1" s="1"/>
  <c r="D417" i="1"/>
  <c r="L417" i="1" s="1"/>
  <c r="D416" i="1"/>
  <c r="L416" i="1" s="1"/>
  <c r="D415" i="1"/>
  <c r="L415" i="1" s="1"/>
  <c r="D414" i="1"/>
  <c r="L414" i="1" s="1"/>
  <c r="D413" i="1"/>
  <c r="L413" i="1" s="1"/>
  <c r="D412" i="1"/>
  <c r="L412" i="1" s="1"/>
  <c r="D411" i="1"/>
  <c r="L411" i="1" s="1"/>
  <c r="D410" i="1"/>
  <c r="L410" i="1" s="1"/>
  <c r="D409" i="1"/>
  <c r="L409" i="1" s="1"/>
  <c r="D408" i="1"/>
  <c r="L408" i="1" s="1"/>
  <c r="D407" i="1"/>
  <c r="L407" i="1" s="1"/>
  <c r="D406" i="1"/>
  <c r="L406" i="1" s="1"/>
  <c r="D405" i="1"/>
  <c r="L405" i="1" s="1"/>
  <c r="D404" i="1"/>
  <c r="L404" i="1" s="1"/>
  <c r="D403" i="1"/>
  <c r="L403" i="1" s="1"/>
  <c r="D402" i="1"/>
  <c r="L402" i="1" s="1"/>
  <c r="D401" i="1"/>
  <c r="L401" i="1" s="1"/>
  <c r="D400" i="1"/>
  <c r="L400" i="1" s="1"/>
  <c r="D399" i="1"/>
  <c r="L399" i="1" s="1"/>
  <c r="D398" i="1"/>
  <c r="L398" i="1" s="1"/>
  <c r="D397" i="1"/>
  <c r="L397" i="1" s="1"/>
  <c r="D396" i="1"/>
  <c r="L396" i="1" s="1"/>
  <c r="D395" i="1"/>
  <c r="L395" i="1" s="1"/>
  <c r="D394" i="1"/>
  <c r="L394" i="1" s="1"/>
  <c r="D393" i="1"/>
  <c r="L393" i="1" s="1"/>
  <c r="D392" i="1"/>
  <c r="L392" i="1" s="1"/>
  <c r="D391" i="1"/>
  <c r="L391" i="1" s="1"/>
  <c r="D390" i="1"/>
  <c r="L390" i="1" s="1"/>
  <c r="D389" i="1"/>
  <c r="L389" i="1" s="1"/>
  <c r="D388" i="1"/>
  <c r="L388" i="1" s="1"/>
  <c r="D387" i="1"/>
  <c r="L387" i="1" s="1"/>
  <c r="D386" i="1"/>
  <c r="L386" i="1" s="1"/>
  <c r="D385" i="1"/>
  <c r="L385" i="1" s="1"/>
  <c r="D384" i="1"/>
  <c r="L384" i="1" s="1"/>
  <c r="D383" i="1"/>
  <c r="L383" i="1" s="1"/>
  <c r="D382" i="1"/>
  <c r="L382" i="1" s="1"/>
  <c r="D381" i="1"/>
  <c r="L381" i="1" s="1"/>
  <c r="D380" i="1"/>
  <c r="L380" i="1" s="1"/>
  <c r="D379" i="1"/>
  <c r="L379" i="1" s="1"/>
  <c r="D378" i="1"/>
  <c r="L378" i="1" s="1"/>
  <c r="D377" i="1"/>
  <c r="L377" i="1" s="1"/>
  <c r="D376" i="1"/>
  <c r="L376" i="1" s="1"/>
  <c r="D375" i="1"/>
  <c r="L375" i="1" s="1"/>
  <c r="D374" i="1"/>
  <c r="L374" i="1" s="1"/>
  <c r="D373" i="1"/>
  <c r="L373" i="1" s="1"/>
  <c r="D372" i="1"/>
  <c r="L372" i="1" s="1"/>
  <c r="D371" i="1"/>
  <c r="L371" i="1" s="1"/>
  <c r="D370" i="1"/>
  <c r="L370" i="1" s="1"/>
  <c r="D369" i="1"/>
  <c r="L369" i="1" s="1"/>
  <c r="D368" i="1"/>
  <c r="L368" i="1" s="1"/>
  <c r="D367" i="1"/>
  <c r="L367" i="1" s="1"/>
  <c r="D366" i="1"/>
  <c r="L366" i="1" s="1"/>
  <c r="D365" i="1"/>
  <c r="L365" i="1" s="1"/>
  <c r="D364" i="1"/>
  <c r="L364" i="1" s="1"/>
  <c r="D363" i="1"/>
  <c r="L363" i="1" s="1"/>
  <c r="D362" i="1"/>
  <c r="L362" i="1" s="1"/>
  <c r="D361" i="1"/>
  <c r="L361" i="1" s="1"/>
  <c r="D360" i="1"/>
  <c r="L360" i="1" s="1"/>
  <c r="D359" i="1"/>
  <c r="L359" i="1" s="1"/>
  <c r="D358" i="1"/>
  <c r="L358" i="1" s="1"/>
  <c r="D357" i="1"/>
  <c r="L357" i="1" s="1"/>
  <c r="D356" i="1"/>
  <c r="L356" i="1" s="1"/>
  <c r="D355" i="1"/>
  <c r="L355" i="1" s="1"/>
  <c r="D354" i="1"/>
  <c r="L354" i="1" s="1"/>
  <c r="D353" i="1"/>
  <c r="L353" i="1" s="1"/>
  <c r="D352" i="1"/>
  <c r="L352" i="1" s="1"/>
  <c r="D351" i="1"/>
  <c r="L351" i="1" s="1"/>
  <c r="D350" i="1"/>
  <c r="L350" i="1" s="1"/>
  <c r="D349" i="1"/>
  <c r="L349" i="1" s="1"/>
  <c r="D348" i="1"/>
  <c r="L348" i="1" s="1"/>
  <c r="D347" i="1"/>
  <c r="L347" i="1" s="1"/>
  <c r="D346" i="1"/>
  <c r="L346" i="1" s="1"/>
  <c r="D345" i="1"/>
  <c r="L345" i="1" s="1"/>
  <c r="D344" i="1"/>
  <c r="L344" i="1" s="1"/>
  <c r="D343" i="1"/>
  <c r="L343" i="1" s="1"/>
  <c r="D342" i="1"/>
  <c r="L342" i="1" s="1"/>
  <c r="D341" i="1"/>
  <c r="L341" i="1" s="1"/>
  <c r="D340" i="1"/>
  <c r="L340" i="1" s="1"/>
  <c r="D339" i="1"/>
  <c r="L339" i="1" s="1"/>
  <c r="D338" i="1"/>
  <c r="L338" i="1" s="1"/>
  <c r="D337" i="1"/>
  <c r="L337" i="1" s="1"/>
  <c r="D336" i="1"/>
  <c r="L336" i="1" s="1"/>
  <c r="D335" i="1"/>
  <c r="L335" i="1" s="1"/>
  <c r="D334" i="1"/>
  <c r="L334" i="1" s="1"/>
  <c r="D333" i="1"/>
  <c r="L333" i="1" s="1"/>
  <c r="D332" i="1"/>
  <c r="L332" i="1" s="1"/>
  <c r="D331" i="1"/>
  <c r="L331" i="1" s="1"/>
  <c r="D330" i="1"/>
  <c r="L330" i="1" s="1"/>
  <c r="D329" i="1"/>
  <c r="L329" i="1" s="1"/>
  <c r="D328" i="1"/>
  <c r="L328" i="1" s="1"/>
  <c r="D327" i="1"/>
  <c r="L327" i="1" s="1"/>
  <c r="D326" i="1"/>
  <c r="L326" i="1" s="1"/>
  <c r="D325" i="1"/>
  <c r="L325" i="1" s="1"/>
  <c r="D324" i="1"/>
  <c r="L324" i="1" s="1"/>
  <c r="D323" i="1"/>
  <c r="L323" i="1" s="1"/>
  <c r="D322" i="1"/>
  <c r="L322" i="1" s="1"/>
  <c r="D321" i="1"/>
  <c r="L321" i="1" s="1"/>
  <c r="D320" i="1"/>
  <c r="L320" i="1" s="1"/>
  <c r="D319" i="1"/>
  <c r="L319" i="1" s="1"/>
  <c r="D318" i="1"/>
  <c r="L318" i="1" s="1"/>
  <c r="D317" i="1"/>
  <c r="L317" i="1" s="1"/>
  <c r="D316" i="1"/>
  <c r="L316" i="1" s="1"/>
  <c r="D315" i="1"/>
  <c r="L315" i="1" s="1"/>
  <c r="D314" i="1"/>
  <c r="L314" i="1" s="1"/>
  <c r="D313" i="1"/>
  <c r="L313" i="1" s="1"/>
  <c r="D312" i="1"/>
  <c r="L312" i="1" s="1"/>
  <c r="D311" i="1"/>
  <c r="L311" i="1" s="1"/>
  <c r="D310" i="1"/>
  <c r="L310" i="1" s="1"/>
  <c r="D309" i="1"/>
  <c r="L309" i="1" s="1"/>
  <c r="D308" i="1"/>
  <c r="L308" i="1" s="1"/>
  <c r="D307" i="1"/>
  <c r="L307" i="1" s="1"/>
  <c r="D306" i="1"/>
  <c r="L306" i="1" s="1"/>
  <c r="D305" i="1"/>
  <c r="L305" i="1" s="1"/>
  <c r="D304" i="1"/>
  <c r="L304" i="1" s="1"/>
  <c r="D303" i="1"/>
  <c r="L303" i="1" s="1"/>
  <c r="D302" i="1"/>
  <c r="L302" i="1" s="1"/>
  <c r="D301" i="1"/>
  <c r="L301" i="1" s="1"/>
  <c r="D300" i="1"/>
  <c r="L300" i="1" s="1"/>
  <c r="D299" i="1"/>
  <c r="L299" i="1" s="1"/>
  <c r="D298" i="1"/>
  <c r="L298" i="1" s="1"/>
  <c r="D297" i="1"/>
  <c r="L297" i="1" s="1"/>
  <c r="D296" i="1"/>
  <c r="L296" i="1" s="1"/>
  <c r="D295" i="1"/>
  <c r="L295" i="1" s="1"/>
  <c r="D294" i="1"/>
  <c r="L294" i="1" s="1"/>
  <c r="D293" i="1"/>
  <c r="L293" i="1" s="1"/>
  <c r="D292" i="1"/>
  <c r="L292" i="1" s="1"/>
  <c r="D291" i="1"/>
  <c r="L291" i="1" s="1"/>
  <c r="D290" i="1"/>
  <c r="L290" i="1" s="1"/>
  <c r="D289" i="1"/>
  <c r="L289" i="1" s="1"/>
  <c r="D288" i="1"/>
  <c r="L288" i="1" s="1"/>
  <c r="D287" i="1"/>
  <c r="L287" i="1" s="1"/>
  <c r="D286" i="1"/>
  <c r="L286" i="1" s="1"/>
  <c r="D285" i="1"/>
  <c r="L285" i="1" s="1"/>
  <c r="D284" i="1"/>
  <c r="L284" i="1" s="1"/>
  <c r="D283" i="1"/>
  <c r="L283" i="1" s="1"/>
  <c r="D282" i="1"/>
  <c r="L282" i="1" s="1"/>
  <c r="D281" i="1"/>
  <c r="L281" i="1" s="1"/>
  <c r="D280" i="1"/>
  <c r="L280" i="1" s="1"/>
  <c r="D279" i="1"/>
  <c r="L279" i="1" s="1"/>
  <c r="D278" i="1"/>
  <c r="L278" i="1" s="1"/>
  <c r="D277" i="1"/>
  <c r="L277" i="1" s="1"/>
  <c r="D276" i="1"/>
  <c r="L276" i="1" s="1"/>
  <c r="D275" i="1"/>
  <c r="L275" i="1" s="1"/>
  <c r="D274" i="1"/>
  <c r="L274" i="1" s="1"/>
  <c r="D273" i="1"/>
  <c r="L273" i="1" s="1"/>
  <c r="D272" i="1"/>
  <c r="L272" i="1" s="1"/>
  <c r="D271" i="1"/>
  <c r="L271" i="1" s="1"/>
  <c r="D270" i="1"/>
  <c r="L270" i="1" s="1"/>
  <c r="D269" i="1"/>
  <c r="L269" i="1" s="1"/>
  <c r="D268" i="1"/>
  <c r="L268" i="1" s="1"/>
  <c r="D267" i="1"/>
  <c r="L267" i="1" s="1"/>
  <c r="D266" i="1"/>
  <c r="L266" i="1" s="1"/>
  <c r="D265" i="1"/>
  <c r="L265" i="1" s="1"/>
  <c r="D264" i="1"/>
  <c r="L264" i="1" s="1"/>
  <c r="D263" i="1"/>
  <c r="L263" i="1" s="1"/>
  <c r="D262" i="1"/>
  <c r="L262" i="1" s="1"/>
  <c r="D261" i="1"/>
  <c r="L261" i="1" s="1"/>
  <c r="D260" i="1"/>
  <c r="L260" i="1" s="1"/>
  <c r="D259" i="1"/>
  <c r="L259" i="1" s="1"/>
  <c r="D258" i="1"/>
  <c r="L258" i="1" s="1"/>
  <c r="D257" i="1"/>
  <c r="L257" i="1" s="1"/>
  <c r="D256" i="1"/>
  <c r="L256" i="1" s="1"/>
  <c r="D255" i="1"/>
  <c r="L255" i="1" s="1"/>
  <c r="D254" i="1"/>
  <c r="L254" i="1" s="1"/>
  <c r="D253" i="1"/>
  <c r="L253" i="1" s="1"/>
  <c r="D252" i="1"/>
  <c r="L252" i="1" s="1"/>
  <c r="D251" i="1"/>
  <c r="L251" i="1" s="1"/>
  <c r="D250" i="1"/>
  <c r="L250" i="1" s="1"/>
  <c r="D249" i="1"/>
  <c r="L249" i="1" s="1"/>
  <c r="D248" i="1"/>
  <c r="L248" i="1" s="1"/>
  <c r="D247" i="1"/>
  <c r="L247" i="1" s="1"/>
  <c r="D246" i="1"/>
  <c r="L246" i="1" s="1"/>
  <c r="D245" i="1"/>
  <c r="L245" i="1" s="1"/>
  <c r="D244" i="1"/>
  <c r="L244" i="1" s="1"/>
  <c r="D243" i="1"/>
  <c r="L243" i="1" s="1"/>
  <c r="D242" i="1"/>
  <c r="L242" i="1" s="1"/>
  <c r="D241" i="1"/>
  <c r="L241" i="1" s="1"/>
  <c r="D240" i="1"/>
  <c r="L240" i="1" s="1"/>
  <c r="D239" i="1"/>
  <c r="L239" i="1" s="1"/>
  <c r="D238" i="1"/>
  <c r="L238" i="1" s="1"/>
  <c r="D237" i="1"/>
  <c r="L237" i="1" s="1"/>
  <c r="D236" i="1"/>
  <c r="L236" i="1" s="1"/>
  <c r="D235" i="1"/>
  <c r="L235" i="1" s="1"/>
  <c r="D234" i="1"/>
  <c r="L234" i="1" s="1"/>
  <c r="D233" i="1"/>
  <c r="L233" i="1" s="1"/>
  <c r="D232" i="1"/>
  <c r="L232" i="1" s="1"/>
  <c r="D231" i="1"/>
  <c r="L231" i="1" s="1"/>
  <c r="D230" i="1"/>
  <c r="L230" i="1" s="1"/>
  <c r="D229" i="1"/>
  <c r="L229" i="1" s="1"/>
  <c r="D228" i="1"/>
  <c r="L228" i="1" s="1"/>
  <c r="D227" i="1"/>
  <c r="L227" i="1" s="1"/>
  <c r="D226" i="1"/>
  <c r="L226" i="1" s="1"/>
  <c r="D225" i="1"/>
  <c r="L225" i="1" s="1"/>
  <c r="D224" i="1"/>
  <c r="L224" i="1" s="1"/>
  <c r="D223" i="1"/>
  <c r="L223" i="1" s="1"/>
  <c r="D222" i="1"/>
  <c r="L222" i="1" s="1"/>
  <c r="D221" i="1"/>
  <c r="L221" i="1" s="1"/>
  <c r="D220" i="1"/>
  <c r="L220" i="1" s="1"/>
  <c r="D219" i="1"/>
  <c r="L219" i="1" s="1"/>
  <c r="D218" i="1"/>
  <c r="L218" i="1" s="1"/>
  <c r="D217" i="1"/>
  <c r="L217" i="1" s="1"/>
  <c r="D216" i="1"/>
  <c r="L216" i="1" s="1"/>
  <c r="D215" i="1"/>
  <c r="L215" i="1" s="1"/>
  <c r="D214" i="1"/>
  <c r="L214" i="1" s="1"/>
  <c r="D213" i="1"/>
  <c r="L213" i="1" s="1"/>
  <c r="D212" i="1"/>
  <c r="L212" i="1" s="1"/>
  <c r="D211" i="1"/>
  <c r="L211" i="1" s="1"/>
  <c r="D210" i="1"/>
  <c r="L210" i="1" s="1"/>
  <c r="D209" i="1"/>
  <c r="L209" i="1" s="1"/>
  <c r="D208" i="1"/>
  <c r="L208" i="1" s="1"/>
  <c r="D207" i="1"/>
  <c r="L207" i="1" s="1"/>
  <c r="D206" i="1"/>
  <c r="L206" i="1" s="1"/>
  <c r="D205" i="1"/>
  <c r="L205" i="1" s="1"/>
  <c r="D204" i="1"/>
  <c r="L204" i="1" s="1"/>
  <c r="D203" i="1"/>
  <c r="L203" i="1" s="1"/>
  <c r="D202" i="1"/>
  <c r="L202" i="1" s="1"/>
  <c r="D201" i="1"/>
  <c r="L201" i="1" s="1"/>
  <c r="D200" i="1"/>
  <c r="L200" i="1" s="1"/>
  <c r="D199" i="1"/>
  <c r="L199" i="1" s="1"/>
  <c r="D198" i="1"/>
  <c r="L198" i="1" s="1"/>
  <c r="D197" i="1"/>
  <c r="L197" i="1" s="1"/>
  <c r="D196" i="1"/>
  <c r="L196" i="1" s="1"/>
  <c r="D195" i="1"/>
  <c r="L195" i="1" s="1"/>
  <c r="D194" i="1"/>
  <c r="L194" i="1" s="1"/>
  <c r="D193" i="1"/>
  <c r="L193" i="1" s="1"/>
  <c r="D192" i="1"/>
  <c r="L192" i="1" s="1"/>
  <c r="D191" i="1"/>
  <c r="L191" i="1" s="1"/>
  <c r="D190" i="1"/>
  <c r="L190" i="1" s="1"/>
  <c r="D189" i="1"/>
  <c r="L189" i="1" s="1"/>
  <c r="D188" i="1"/>
  <c r="L188" i="1" s="1"/>
  <c r="D187" i="1"/>
  <c r="L187" i="1" s="1"/>
  <c r="D186" i="1"/>
  <c r="L186" i="1" s="1"/>
  <c r="D185" i="1"/>
  <c r="L185" i="1" s="1"/>
  <c r="D184" i="1"/>
  <c r="L184" i="1" s="1"/>
  <c r="D183" i="1"/>
  <c r="L183" i="1" s="1"/>
  <c r="D182" i="1"/>
  <c r="L182" i="1" s="1"/>
  <c r="D181" i="1"/>
  <c r="L181" i="1" s="1"/>
  <c r="D180" i="1"/>
  <c r="L180" i="1" s="1"/>
  <c r="D179" i="1"/>
  <c r="L179" i="1" s="1"/>
  <c r="D178" i="1"/>
  <c r="L178" i="1" s="1"/>
  <c r="D177" i="1"/>
  <c r="L177" i="1" s="1"/>
  <c r="D176" i="1"/>
  <c r="L176" i="1" s="1"/>
  <c r="D175" i="1"/>
  <c r="L175" i="1" s="1"/>
  <c r="D174" i="1"/>
  <c r="L174" i="1" s="1"/>
  <c r="D173" i="1"/>
  <c r="L173" i="1" s="1"/>
  <c r="D172" i="1"/>
  <c r="L172" i="1" s="1"/>
  <c r="D171" i="1"/>
  <c r="L171" i="1" s="1"/>
  <c r="D170" i="1"/>
  <c r="L170" i="1" s="1"/>
  <c r="D169" i="1"/>
  <c r="L169" i="1" s="1"/>
  <c r="D168" i="1"/>
  <c r="L168" i="1" s="1"/>
  <c r="D167" i="1"/>
  <c r="L167" i="1" s="1"/>
  <c r="D166" i="1"/>
  <c r="L166" i="1" s="1"/>
  <c r="D165" i="1"/>
  <c r="L165" i="1" s="1"/>
  <c r="D164" i="1"/>
  <c r="L164" i="1" s="1"/>
  <c r="D163" i="1"/>
  <c r="L163" i="1" s="1"/>
  <c r="D162" i="1"/>
  <c r="L162" i="1" s="1"/>
  <c r="D161" i="1"/>
  <c r="L161" i="1" s="1"/>
  <c r="D160" i="1"/>
  <c r="L160" i="1" s="1"/>
  <c r="D159" i="1"/>
  <c r="L159" i="1" s="1"/>
  <c r="D158" i="1"/>
  <c r="L158" i="1" s="1"/>
  <c r="D157" i="1"/>
  <c r="L157" i="1" s="1"/>
  <c r="D156" i="1"/>
  <c r="L156" i="1" s="1"/>
  <c r="D155" i="1"/>
  <c r="L155" i="1" s="1"/>
  <c r="D154" i="1"/>
  <c r="L154" i="1" s="1"/>
  <c r="D153" i="1"/>
  <c r="L153" i="1" s="1"/>
  <c r="D152" i="1"/>
  <c r="L152" i="1" s="1"/>
  <c r="D151" i="1"/>
  <c r="L151" i="1" s="1"/>
  <c r="D150" i="1"/>
  <c r="L150" i="1" s="1"/>
  <c r="D149" i="1"/>
  <c r="L149" i="1" s="1"/>
  <c r="D148" i="1"/>
  <c r="L148" i="1" s="1"/>
  <c r="D147" i="1"/>
  <c r="L147" i="1" s="1"/>
  <c r="D146" i="1"/>
  <c r="L146" i="1" s="1"/>
  <c r="D145" i="1"/>
  <c r="L145" i="1" s="1"/>
  <c r="D144" i="1"/>
  <c r="L144" i="1" s="1"/>
  <c r="D143" i="1"/>
  <c r="L143" i="1" s="1"/>
  <c r="D142" i="1"/>
  <c r="L142" i="1" s="1"/>
  <c r="D141" i="1"/>
  <c r="L141" i="1" s="1"/>
  <c r="D140" i="1"/>
  <c r="L140" i="1" s="1"/>
  <c r="D139" i="1"/>
  <c r="L139" i="1" s="1"/>
  <c r="D138" i="1"/>
  <c r="L138" i="1" s="1"/>
  <c r="D137" i="1"/>
  <c r="L137" i="1" s="1"/>
  <c r="D136" i="1"/>
  <c r="L136" i="1" s="1"/>
  <c r="D135" i="1"/>
  <c r="L135" i="1" s="1"/>
  <c r="D134" i="1"/>
  <c r="L134" i="1" s="1"/>
  <c r="D133" i="1"/>
  <c r="L133" i="1" s="1"/>
  <c r="D132" i="1"/>
  <c r="L132" i="1" s="1"/>
  <c r="D131" i="1"/>
  <c r="L131" i="1" s="1"/>
  <c r="D130" i="1"/>
  <c r="L130" i="1" s="1"/>
  <c r="D129" i="1"/>
  <c r="L129" i="1" s="1"/>
  <c r="D128" i="1"/>
  <c r="L128" i="1" s="1"/>
  <c r="D127" i="1"/>
  <c r="L127" i="1" s="1"/>
  <c r="D126" i="1"/>
  <c r="L126" i="1" s="1"/>
  <c r="D125" i="1"/>
  <c r="L125" i="1" s="1"/>
  <c r="D124" i="1"/>
  <c r="L124" i="1" s="1"/>
  <c r="D123" i="1"/>
  <c r="L123" i="1" s="1"/>
  <c r="D122" i="1"/>
  <c r="L122" i="1" s="1"/>
  <c r="D121" i="1"/>
  <c r="L121" i="1" s="1"/>
  <c r="D120" i="1"/>
  <c r="L120" i="1" s="1"/>
  <c r="D119" i="1"/>
  <c r="L119" i="1" s="1"/>
  <c r="D118" i="1"/>
  <c r="L118" i="1" s="1"/>
  <c r="D117" i="1"/>
  <c r="L117" i="1" s="1"/>
  <c r="D116" i="1"/>
  <c r="L116" i="1" s="1"/>
  <c r="D115" i="1"/>
  <c r="L115" i="1" s="1"/>
  <c r="D114" i="1"/>
  <c r="L114" i="1" s="1"/>
  <c r="D113" i="1"/>
  <c r="L113" i="1" s="1"/>
  <c r="D112" i="1"/>
  <c r="L112" i="1" s="1"/>
  <c r="D111" i="1"/>
  <c r="L111" i="1" s="1"/>
  <c r="D110" i="1"/>
  <c r="L110" i="1" s="1"/>
  <c r="D109" i="1"/>
  <c r="L109" i="1" s="1"/>
  <c r="D108" i="1"/>
  <c r="L108" i="1" s="1"/>
  <c r="D107" i="1"/>
  <c r="L107" i="1" s="1"/>
  <c r="D106" i="1"/>
  <c r="L106" i="1" s="1"/>
  <c r="D105" i="1"/>
  <c r="L105" i="1" s="1"/>
  <c r="D104" i="1"/>
  <c r="L104" i="1" s="1"/>
  <c r="D103" i="1"/>
  <c r="L103" i="1" s="1"/>
  <c r="D102" i="1"/>
  <c r="L102" i="1" s="1"/>
  <c r="D101" i="1"/>
  <c r="L101" i="1" s="1"/>
  <c r="D100" i="1"/>
  <c r="L100" i="1" s="1"/>
  <c r="D99" i="1"/>
  <c r="L99" i="1" s="1"/>
  <c r="D98" i="1"/>
  <c r="L98" i="1" s="1"/>
  <c r="D97" i="1"/>
  <c r="L97" i="1" s="1"/>
  <c r="D96" i="1"/>
  <c r="L96" i="1" s="1"/>
  <c r="D95" i="1"/>
  <c r="L95" i="1" s="1"/>
  <c r="D94" i="1"/>
  <c r="L94" i="1" s="1"/>
  <c r="D93" i="1"/>
  <c r="L93" i="1" s="1"/>
  <c r="D92" i="1"/>
  <c r="L92" i="1" s="1"/>
  <c r="D91" i="1"/>
  <c r="L91" i="1" s="1"/>
  <c r="D90" i="1"/>
  <c r="L90" i="1" s="1"/>
  <c r="D89" i="1"/>
  <c r="L89" i="1" s="1"/>
  <c r="D88" i="1"/>
  <c r="L88" i="1" s="1"/>
  <c r="D87" i="1"/>
  <c r="L87" i="1" s="1"/>
  <c r="D86" i="1"/>
  <c r="L86" i="1" s="1"/>
  <c r="D85" i="1"/>
  <c r="L85" i="1" s="1"/>
  <c r="D84" i="1"/>
  <c r="L84" i="1" s="1"/>
  <c r="D83" i="1"/>
  <c r="L83" i="1" s="1"/>
  <c r="D82" i="1"/>
  <c r="L82" i="1" s="1"/>
  <c r="D81" i="1"/>
  <c r="L81" i="1" s="1"/>
  <c r="D80" i="1"/>
  <c r="L80" i="1" s="1"/>
  <c r="D79" i="1"/>
  <c r="L79" i="1" s="1"/>
  <c r="D78" i="1"/>
  <c r="L78" i="1" s="1"/>
  <c r="D77" i="1"/>
  <c r="L77" i="1" s="1"/>
  <c r="D76" i="1"/>
  <c r="L76" i="1" s="1"/>
  <c r="D75" i="1"/>
  <c r="L75" i="1" s="1"/>
  <c r="D74" i="1"/>
  <c r="L74" i="1" s="1"/>
  <c r="D73" i="1"/>
  <c r="L73" i="1" s="1"/>
  <c r="D72" i="1"/>
  <c r="L72" i="1" s="1"/>
  <c r="D71" i="1"/>
  <c r="L71" i="1" s="1"/>
  <c r="D70" i="1"/>
  <c r="L70" i="1" s="1"/>
  <c r="D69" i="1"/>
  <c r="L69" i="1" s="1"/>
  <c r="D68" i="1"/>
  <c r="L68" i="1" s="1"/>
  <c r="D67" i="1"/>
  <c r="L67" i="1" s="1"/>
  <c r="D66" i="1"/>
  <c r="L66" i="1" s="1"/>
  <c r="D65" i="1"/>
  <c r="L65" i="1" s="1"/>
  <c r="D64" i="1"/>
  <c r="L64" i="1" s="1"/>
  <c r="D63" i="1"/>
  <c r="L63" i="1" s="1"/>
  <c r="D62" i="1"/>
  <c r="L62" i="1" s="1"/>
  <c r="D61" i="1"/>
  <c r="L61" i="1" s="1"/>
  <c r="D60" i="1"/>
  <c r="L60" i="1" s="1"/>
  <c r="D59" i="1"/>
  <c r="L59" i="1" s="1"/>
  <c r="D58" i="1"/>
  <c r="L58" i="1" s="1"/>
  <c r="D57" i="1"/>
  <c r="L57" i="1" s="1"/>
  <c r="D56" i="1"/>
  <c r="L56" i="1" s="1"/>
  <c r="D55" i="1"/>
  <c r="L55" i="1" s="1"/>
  <c r="D54" i="1"/>
  <c r="L54" i="1" s="1"/>
  <c r="D53" i="1"/>
  <c r="L53" i="1" s="1"/>
  <c r="D52" i="1"/>
  <c r="L52" i="1" s="1"/>
  <c r="D51" i="1"/>
  <c r="L51" i="1" s="1"/>
  <c r="D50" i="1"/>
  <c r="L50" i="1" s="1"/>
  <c r="D49" i="1"/>
  <c r="L49" i="1" s="1"/>
  <c r="D48" i="1"/>
  <c r="L48" i="1" s="1"/>
  <c r="D47" i="1"/>
  <c r="L47" i="1" s="1"/>
  <c r="D46" i="1"/>
  <c r="L46" i="1" s="1"/>
  <c r="D45" i="1"/>
  <c r="L45" i="1" s="1"/>
  <c r="D44" i="1"/>
  <c r="L44" i="1" s="1"/>
  <c r="D43" i="1"/>
  <c r="L43" i="1" s="1"/>
  <c r="D42" i="1"/>
  <c r="L42" i="1" s="1"/>
  <c r="D41" i="1"/>
  <c r="L41" i="1" s="1"/>
  <c r="D40" i="1"/>
  <c r="L40" i="1" s="1"/>
  <c r="D39" i="1"/>
  <c r="L39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D30" i="1"/>
  <c r="L30" i="1" s="1"/>
  <c r="D29" i="1"/>
  <c r="L29" i="1" s="1"/>
  <c r="D28" i="1"/>
  <c r="L28" i="1" s="1"/>
  <c r="D27" i="1"/>
  <c r="L27" i="1" s="1"/>
  <c r="D26" i="1"/>
  <c r="L26" i="1" s="1"/>
  <c r="D25" i="1"/>
  <c r="L25" i="1" s="1"/>
  <c r="D24" i="1"/>
  <c r="L24" i="1" s="1"/>
  <c r="D23" i="1"/>
  <c r="L23" i="1" s="1"/>
  <c r="D22" i="1"/>
  <c r="L22" i="1" s="1"/>
  <c r="D21" i="1"/>
  <c r="L21" i="1" s="1"/>
  <c r="D20" i="1"/>
  <c r="L20" i="1" s="1"/>
  <c r="D19" i="1"/>
  <c r="L19" i="1" s="1"/>
  <c r="D18" i="1"/>
  <c r="L18" i="1" s="1"/>
  <c r="D17" i="1"/>
  <c r="L17" i="1" s="1"/>
  <c r="D16" i="1"/>
  <c r="L16" i="1" s="1"/>
  <c r="D15" i="1"/>
  <c r="L15" i="1" s="1"/>
  <c r="D14" i="1"/>
  <c r="L14" i="1" s="1"/>
  <c r="D13" i="1"/>
  <c r="L13" i="1" s="1"/>
  <c r="D12" i="1"/>
  <c r="L12" i="1" s="1"/>
  <c r="D11" i="1"/>
  <c r="L11" i="1" s="1"/>
  <c r="D10" i="1"/>
  <c r="L10" i="1" s="1"/>
  <c r="D9" i="1"/>
  <c r="L9" i="1" s="1"/>
  <c r="D8" i="1"/>
  <c r="L8" i="1" s="1"/>
  <c r="D7" i="1"/>
  <c r="L7" i="1" s="1"/>
  <c r="D6" i="1"/>
  <c r="L6" i="1" s="1"/>
  <c r="D5" i="1"/>
  <c r="D561" i="1" l="1"/>
  <c r="L5" i="1"/>
  <c r="L561" i="1" s="1"/>
</calcChain>
</file>

<file path=xl/sharedStrings.xml><?xml version="1.0" encoding="utf-8"?>
<sst xmlns="http://schemas.openxmlformats.org/spreadsheetml/2006/main" count="1685" uniqueCount="1147">
  <si>
    <t>Naziv izvješća: Izvješće o prekoračenoj količini miješanog komunalnog otpada za jedinice lokalne samouprave  za 2022. godinu</t>
  </si>
  <si>
    <t>Županija sakupljanja otpada</t>
  </si>
  <si>
    <t>JLS sakupljanja otpada</t>
  </si>
  <si>
    <t>Matični broj JLS</t>
  </si>
  <si>
    <t>Ukupno sakupljeni komunalni otpad u sklopu javne usluge po JLS (tona)</t>
  </si>
  <si>
    <t>Miješani komunalni otpad sakupljen u sklopu javne usluge po JLS (obrazac SO-1) (tona)</t>
  </si>
  <si>
    <t>Miješani komunalni otpad sakupljen u sklopu javne usluge po JLS (MRD) (obrazac SO-3-1) (tona)</t>
  </si>
  <si>
    <t>Miješani komunalni otpad sakupljen u sklopu javne usluge po JLS (SRD) (obrazac SO-3-2) (tona)</t>
  </si>
  <si>
    <t>Odvojeno sakupljeni komunalni otpad u sklopu javne usluge po JLS (obrazac SO-1) (tona)</t>
  </si>
  <si>
    <t>Odvojeno sakupljeni komunalni otpad putem mobilnog reciklažnog dvorišta po JLS (obrazac SO-3-1) (tona)</t>
  </si>
  <si>
    <t>Odvojeno sakupljeni komunalni otpad putem stacionarnog reciklažnog dvorišta po JLS (obrazac SO-3-2) (tona)</t>
  </si>
  <si>
    <t>Koeficijent graničnog udjela mase sakupljenog miješanog komunalnog otpada za 2022. godinu</t>
  </si>
  <si>
    <t>MSK = Masa sakupljenog miješanog komunalnog otpada koja prekoračuje graničnu količinu miješanog komunalnog otpada (tona)</t>
  </si>
  <si>
    <t>Zagrebačka</t>
  </si>
  <si>
    <t>Dugo Selo</t>
  </si>
  <si>
    <t>01015</t>
  </si>
  <si>
    <t>Ivanić-Grad</t>
  </si>
  <si>
    <t>01589</t>
  </si>
  <si>
    <t>Jastrebarsko</t>
  </si>
  <si>
    <t>01694</t>
  </si>
  <si>
    <t>Samobor</t>
  </si>
  <si>
    <t>03808</t>
  </si>
  <si>
    <t>Sveta Nedelja</t>
  </si>
  <si>
    <t>04367</t>
  </si>
  <si>
    <t>Sveti Ivan Zelina</t>
  </si>
  <si>
    <t>04294</t>
  </si>
  <si>
    <t>Velika Gorica</t>
  </si>
  <si>
    <t>05410</t>
  </si>
  <si>
    <t>Vrbovec</t>
  </si>
  <si>
    <t>05088</t>
  </si>
  <si>
    <t>Zaprešić</t>
  </si>
  <si>
    <t>05436</t>
  </si>
  <si>
    <t>Bedenica</t>
  </si>
  <si>
    <t>05509</t>
  </si>
  <si>
    <t>Bistra</t>
  </si>
  <si>
    <t>05479</t>
  </si>
  <si>
    <t>Brckovljani</t>
  </si>
  <si>
    <t>00337</t>
  </si>
  <si>
    <t>Brdovec</t>
  </si>
  <si>
    <t>00345</t>
  </si>
  <si>
    <t>Dubrava</t>
  </si>
  <si>
    <t>00973</t>
  </si>
  <si>
    <t>Dubravica</t>
  </si>
  <si>
    <t>05495</t>
  </si>
  <si>
    <t>Farkaševac</t>
  </si>
  <si>
    <t>01147</t>
  </si>
  <si>
    <t>Gradec</t>
  </si>
  <si>
    <t>01350</t>
  </si>
  <si>
    <t>Jakovlje</t>
  </si>
  <si>
    <t>01635</t>
  </si>
  <si>
    <t>Klinča Sela</t>
  </si>
  <si>
    <t>01902</t>
  </si>
  <si>
    <t>Kloštar Ivanić</t>
  </si>
  <si>
    <t>01937</t>
  </si>
  <si>
    <t>Krašić</t>
  </si>
  <si>
    <t>05339</t>
  </si>
  <si>
    <t>Kravarsko</t>
  </si>
  <si>
    <t>05452</t>
  </si>
  <si>
    <t>Križ</t>
  </si>
  <si>
    <t>02135</t>
  </si>
  <si>
    <t>Luka</t>
  </si>
  <si>
    <t>05487</t>
  </si>
  <si>
    <t>Marija Gorica</t>
  </si>
  <si>
    <t>05398</t>
  </si>
  <si>
    <t>Orle</t>
  </si>
  <si>
    <t>05428</t>
  </si>
  <si>
    <t>Pisarovina</t>
  </si>
  <si>
    <t>03310</t>
  </si>
  <si>
    <t>Pokupsko</t>
  </si>
  <si>
    <t>05444</t>
  </si>
  <si>
    <t>Preseka</t>
  </si>
  <si>
    <t>03565</t>
  </si>
  <si>
    <t>Pušća</t>
  </si>
  <si>
    <t>03620</t>
  </si>
  <si>
    <t>Rakovec</t>
  </si>
  <si>
    <t>05363</t>
  </si>
  <si>
    <t>Rugvica</t>
  </si>
  <si>
    <t>03760</t>
  </si>
  <si>
    <t>Stupnik</t>
  </si>
  <si>
    <t>05517</t>
  </si>
  <si>
    <t>Žumberak</t>
  </si>
  <si>
    <t>05401</t>
  </si>
  <si>
    <t>Krapinsko-zagorska</t>
  </si>
  <si>
    <t>Donja Stubica</t>
  </si>
  <si>
    <t>00795</t>
  </si>
  <si>
    <t>Klanjec</t>
  </si>
  <si>
    <t>01872</t>
  </si>
  <si>
    <t>Krapina</t>
  </si>
  <si>
    <t>02119</t>
  </si>
  <si>
    <t>Oroslavje</t>
  </si>
  <si>
    <t>03115</t>
  </si>
  <si>
    <t>Pregrada</t>
  </si>
  <si>
    <t>03522</t>
  </si>
  <si>
    <t>Zabok</t>
  </si>
  <si>
    <t>05193</t>
  </si>
  <si>
    <t>Zlatar</t>
  </si>
  <si>
    <t>05266</t>
  </si>
  <si>
    <t>Bedekovčina</t>
  </si>
  <si>
    <t>00116</t>
  </si>
  <si>
    <t>Budinščina</t>
  </si>
  <si>
    <t>00418</t>
  </si>
  <si>
    <t>Desinić</t>
  </si>
  <si>
    <t>00701</t>
  </si>
  <si>
    <t>Đurmanec</t>
  </si>
  <si>
    <t>01082</t>
  </si>
  <si>
    <t>Gornja Stubica</t>
  </si>
  <si>
    <t>01252</t>
  </si>
  <si>
    <t>Hrašćina</t>
  </si>
  <si>
    <t>01465</t>
  </si>
  <si>
    <t>Hum na Sutli</t>
  </si>
  <si>
    <t>01520</t>
  </si>
  <si>
    <t>Jesenje</t>
  </si>
  <si>
    <t>05525</t>
  </si>
  <si>
    <t>Konjščina</t>
  </si>
  <si>
    <t>02003</t>
  </si>
  <si>
    <t>Kraljevec na Sutli</t>
  </si>
  <si>
    <t>02089</t>
  </si>
  <si>
    <t>Krapinske Toplice</t>
  </si>
  <si>
    <t>02127</t>
  </si>
  <si>
    <t>Kumrovec</t>
  </si>
  <si>
    <t>05533</t>
  </si>
  <si>
    <t>Lobor</t>
  </si>
  <si>
    <t>02364</t>
  </si>
  <si>
    <t>Mače</t>
  </si>
  <si>
    <t>02488</t>
  </si>
  <si>
    <t>Marija Bistrica</t>
  </si>
  <si>
    <t>02569</t>
  </si>
  <si>
    <t>Mihovljan</t>
  </si>
  <si>
    <t>02658</t>
  </si>
  <si>
    <t>Novi Golubovec</t>
  </si>
  <si>
    <t>05541</t>
  </si>
  <si>
    <t>Petrovsko</t>
  </si>
  <si>
    <t>03298</t>
  </si>
  <si>
    <t>Radoboj</t>
  </si>
  <si>
    <t>03646</t>
  </si>
  <si>
    <t>Stubičke Toplice</t>
  </si>
  <si>
    <t>04227</t>
  </si>
  <si>
    <t>Sveti Križ Začretje</t>
  </si>
  <si>
    <t>04308</t>
  </si>
  <si>
    <t>Tuhelj</t>
  </si>
  <si>
    <t>04669</t>
  </si>
  <si>
    <t>Veliko Trgovišće</t>
  </si>
  <si>
    <t>04812</t>
  </si>
  <si>
    <t>Zagorska Sela</t>
  </si>
  <si>
    <t>05215</t>
  </si>
  <si>
    <t>Zlatar-Bistrica</t>
  </si>
  <si>
    <t>05274</t>
  </si>
  <si>
    <t>Sisačko-moslavačka</t>
  </si>
  <si>
    <t>Glina</t>
  </si>
  <si>
    <t>01210</t>
  </si>
  <si>
    <t>Hrvatska Kostajnica</t>
  </si>
  <si>
    <t>01503</t>
  </si>
  <si>
    <t>Kutina</t>
  </si>
  <si>
    <t>02208</t>
  </si>
  <si>
    <t>Novska</t>
  </si>
  <si>
    <t>02933</t>
  </si>
  <si>
    <t>Petrinja</t>
  </si>
  <si>
    <t>03280</t>
  </si>
  <si>
    <t>Sisak</t>
  </si>
  <si>
    <t>03913</t>
  </si>
  <si>
    <t>Donji Kukuruzari</t>
  </si>
  <si>
    <t>00833</t>
  </si>
  <si>
    <t>Dvor</t>
  </si>
  <si>
    <t>01023</t>
  </si>
  <si>
    <t>Gvozd</t>
  </si>
  <si>
    <t>05100</t>
  </si>
  <si>
    <t>Hrvatska Dubica</t>
  </si>
  <si>
    <t>01490</t>
  </si>
  <si>
    <t>Jasenovac</t>
  </si>
  <si>
    <t>01686</t>
  </si>
  <si>
    <t>Lekenik</t>
  </si>
  <si>
    <t>02283</t>
  </si>
  <si>
    <t>Lipovljani</t>
  </si>
  <si>
    <t>02321</t>
  </si>
  <si>
    <t>Majur</t>
  </si>
  <si>
    <t>05550</t>
  </si>
  <si>
    <t>Martinska Ves</t>
  </si>
  <si>
    <t>02593</t>
  </si>
  <si>
    <t>Popovača</t>
  </si>
  <si>
    <t>03476</t>
  </si>
  <si>
    <t>Sunja</t>
  </si>
  <si>
    <t>04260</t>
  </si>
  <si>
    <t>Topusko</t>
  </si>
  <si>
    <t>04570</t>
  </si>
  <si>
    <t>Velika Ludina</t>
  </si>
  <si>
    <t>04774</t>
  </si>
  <si>
    <t>Karlovačka</t>
  </si>
  <si>
    <t>Duga Resa</t>
  </si>
  <si>
    <t>00990</t>
  </si>
  <si>
    <t>Karlovac</t>
  </si>
  <si>
    <t>01791</t>
  </si>
  <si>
    <t>Ogulin</t>
  </si>
  <si>
    <t>02976</t>
  </si>
  <si>
    <t>Ozalj</t>
  </si>
  <si>
    <t>03158</t>
  </si>
  <si>
    <t>Slunj</t>
  </si>
  <si>
    <t>04006</t>
  </si>
  <si>
    <t>Barilović</t>
  </si>
  <si>
    <t>00078</t>
  </si>
  <si>
    <t>Bosiljevo</t>
  </si>
  <si>
    <t>00302</t>
  </si>
  <si>
    <t>Cetingrad</t>
  </si>
  <si>
    <t>00493</t>
  </si>
  <si>
    <t>Draganić</t>
  </si>
  <si>
    <t>00906</t>
  </si>
  <si>
    <t>Generalski Stol</t>
  </si>
  <si>
    <t>01201</t>
  </si>
  <si>
    <t>Josipdol</t>
  </si>
  <si>
    <t>01724</t>
  </si>
  <si>
    <t>Kamanje</t>
  </si>
  <si>
    <t>06238</t>
  </si>
  <si>
    <t>Krnjak</t>
  </si>
  <si>
    <t>02160</t>
  </si>
  <si>
    <t>Lasinja</t>
  </si>
  <si>
    <t>02259</t>
  </si>
  <si>
    <t>Netretić</t>
  </si>
  <si>
    <t>02810</t>
  </si>
  <si>
    <t>Plaški</t>
  </si>
  <si>
    <t>03336</t>
  </si>
  <si>
    <t>Rakovica</t>
  </si>
  <si>
    <t>03654</t>
  </si>
  <si>
    <t>Ribnik</t>
  </si>
  <si>
    <t>05568</t>
  </si>
  <si>
    <t>Saborsko</t>
  </si>
  <si>
    <t>03786</t>
  </si>
  <si>
    <t>Tounj</t>
  </si>
  <si>
    <t>05576</t>
  </si>
  <si>
    <t>Vojnić</t>
  </si>
  <si>
    <t>05037</t>
  </si>
  <si>
    <t>Žakanje</t>
  </si>
  <si>
    <t>05304</t>
  </si>
  <si>
    <t>Varaždinska</t>
  </si>
  <si>
    <t>Ivanec</t>
  </si>
  <si>
    <t>01562</t>
  </si>
  <si>
    <t>Lepoglava</t>
  </si>
  <si>
    <t>02291</t>
  </si>
  <si>
    <t>Ludbreg</t>
  </si>
  <si>
    <t>02445</t>
  </si>
  <si>
    <t>Novi Marof</t>
  </si>
  <si>
    <t>02895</t>
  </si>
  <si>
    <t>Varaždin</t>
  </si>
  <si>
    <t>04723</t>
  </si>
  <si>
    <t>Varaždinske Toplice</t>
  </si>
  <si>
    <t>04731</t>
  </si>
  <si>
    <t>Bednja</t>
  </si>
  <si>
    <t>00124</t>
  </si>
  <si>
    <t>Beretinec</t>
  </si>
  <si>
    <t>00191</t>
  </si>
  <si>
    <t>Breznica</t>
  </si>
  <si>
    <t>00361</t>
  </si>
  <si>
    <t>Breznički Hum</t>
  </si>
  <si>
    <t>01511</t>
  </si>
  <si>
    <t>Cestica</t>
  </si>
  <si>
    <t>00485</t>
  </si>
  <si>
    <t>Donja Voća</t>
  </si>
  <si>
    <t>00809</t>
  </si>
  <si>
    <t>Gornji Kneginec</t>
  </si>
  <si>
    <t>01295</t>
  </si>
  <si>
    <t>Jalžabet</t>
  </si>
  <si>
    <t>01651</t>
  </si>
  <si>
    <t>Klenovnik</t>
  </si>
  <si>
    <t>01899</t>
  </si>
  <si>
    <t>Ljubešćica</t>
  </si>
  <si>
    <t>02470</t>
  </si>
  <si>
    <t>Mali Bukovec</t>
  </si>
  <si>
    <t>02518</t>
  </si>
  <si>
    <t>Martijanec</t>
  </si>
  <si>
    <t>00850</t>
  </si>
  <si>
    <t>Maruševec</t>
  </si>
  <si>
    <t>02607</t>
  </si>
  <si>
    <t>Petrijanec</t>
  </si>
  <si>
    <t>03263</t>
  </si>
  <si>
    <t>Sračinec</t>
  </si>
  <si>
    <t>04103</t>
  </si>
  <si>
    <t>Sveti Đurđ</t>
  </si>
  <si>
    <t>04375</t>
  </si>
  <si>
    <t>Sveti Ilija</t>
  </si>
  <si>
    <t>04383</t>
  </si>
  <si>
    <t>Trnovec Bartolovečki</t>
  </si>
  <si>
    <t>04626</t>
  </si>
  <si>
    <t>Veliki Bukovec</t>
  </si>
  <si>
    <t>05584</t>
  </si>
  <si>
    <t>Vidovec</t>
  </si>
  <si>
    <t>04847</t>
  </si>
  <si>
    <t>Vinica</t>
  </si>
  <si>
    <t>04863</t>
  </si>
  <si>
    <t>Visoko</t>
  </si>
  <si>
    <t>04936</t>
  </si>
  <si>
    <t>Koprivničko-križevačka</t>
  </si>
  <si>
    <t>Đurđevac</t>
  </si>
  <si>
    <t>01074</t>
  </si>
  <si>
    <t>Koprivnica</t>
  </si>
  <si>
    <t>02011</t>
  </si>
  <si>
    <t>Križevci</t>
  </si>
  <si>
    <t>02143</t>
  </si>
  <si>
    <t>Drnje</t>
  </si>
  <si>
    <t>00965</t>
  </si>
  <si>
    <t>Đelekovec</t>
  </si>
  <si>
    <t>01040</t>
  </si>
  <si>
    <t>Ferdinandovac</t>
  </si>
  <si>
    <t>01155</t>
  </si>
  <si>
    <t>Gola</t>
  </si>
  <si>
    <t>01228</t>
  </si>
  <si>
    <t>Gornja Rijeka</t>
  </si>
  <si>
    <t>06181</t>
  </si>
  <si>
    <t>Hlebine</t>
  </si>
  <si>
    <t>01457</t>
  </si>
  <si>
    <t>Kalinovac</t>
  </si>
  <si>
    <t>05592</t>
  </si>
  <si>
    <t>Kalnik</t>
  </si>
  <si>
    <t>05606</t>
  </si>
  <si>
    <t>Kloštar Podravski</t>
  </si>
  <si>
    <t>01945</t>
  </si>
  <si>
    <t>Koprivnički Bregi</t>
  </si>
  <si>
    <t>02020</t>
  </si>
  <si>
    <t>Koprivnički Ivanec</t>
  </si>
  <si>
    <t>02038</t>
  </si>
  <si>
    <t>Legrad</t>
  </si>
  <si>
    <t>02275</t>
  </si>
  <si>
    <t>Molve</t>
  </si>
  <si>
    <t>02704</t>
  </si>
  <si>
    <t>Novigrad Podravski</t>
  </si>
  <si>
    <t>02925</t>
  </si>
  <si>
    <t>Novo Virje</t>
  </si>
  <si>
    <t>05614</t>
  </si>
  <si>
    <t>Peteranec</t>
  </si>
  <si>
    <t>03247</t>
  </si>
  <si>
    <t>Podravske Sesvete</t>
  </si>
  <si>
    <t>06165</t>
  </si>
  <si>
    <t>Rasinja</t>
  </si>
  <si>
    <t>03662</t>
  </si>
  <si>
    <t>Sokolovac</t>
  </si>
  <si>
    <t>04057</t>
  </si>
  <si>
    <t>Sveti Ivan Žabno</t>
  </si>
  <si>
    <t>04391</t>
  </si>
  <si>
    <t>Sveti Petar Orehovec</t>
  </si>
  <si>
    <t>04421</t>
  </si>
  <si>
    <t>Virje</t>
  </si>
  <si>
    <t>04901</t>
  </si>
  <si>
    <t>Bjelovarsko-bilogorska</t>
  </si>
  <si>
    <t>Bjelovar</t>
  </si>
  <si>
    <t>00248</t>
  </si>
  <si>
    <t>Čazma</t>
  </si>
  <si>
    <t>00639</t>
  </si>
  <si>
    <t>Daruvar</t>
  </si>
  <si>
    <t>00671</t>
  </si>
  <si>
    <t>Garešnica</t>
  </si>
  <si>
    <t>01198</t>
  </si>
  <si>
    <t>Grubišno Polje</t>
  </si>
  <si>
    <t>01392</t>
  </si>
  <si>
    <t>Berek</t>
  </si>
  <si>
    <t>00183</t>
  </si>
  <si>
    <t>Dežanovac</t>
  </si>
  <si>
    <t>00710</t>
  </si>
  <si>
    <t>Đulovac</t>
  </si>
  <si>
    <t>01058</t>
  </si>
  <si>
    <t>Hercegovac</t>
  </si>
  <si>
    <t>01449</t>
  </si>
  <si>
    <t>Ivanska</t>
  </si>
  <si>
    <t>01619</t>
  </si>
  <si>
    <t>Kapela</t>
  </si>
  <si>
    <t>01767</t>
  </si>
  <si>
    <t>Končanica</t>
  </si>
  <si>
    <t>01996</t>
  </si>
  <si>
    <t>Nova Rača</t>
  </si>
  <si>
    <t>02879</t>
  </si>
  <si>
    <t>Rovišće</t>
  </si>
  <si>
    <t>03751</t>
  </si>
  <si>
    <t>Severin</t>
  </si>
  <si>
    <t>05622</t>
  </si>
  <si>
    <t>Sirač</t>
  </si>
  <si>
    <t>03905</t>
  </si>
  <si>
    <t>Šandrovac</t>
  </si>
  <si>
    <t>05649</t>
  </si>
  <si>
    <t>Štefanje</t>
  </si>
  <si>
    <t>04502</t>
  </si>
  <si>
    <t>Velika Pisanica</t>
  </si>
  <si>
    <t>04782</t>
  </si>
  <si>
    <t>Velika Trnovitica</t>
  </si>
  <si>
    <t>05657</t>
  </si>
  <si>
    <t>Veliki Grđevac</t>
  </si>
  <si>
    <t>04804</t>
  </si>
  <si>
    <t>Veliko Trojstvo</t>
  </si>
  <si>
    <t>04839</t>
  </si>
  <si>
    <t>Zrinski Topolovac</t>
  </si>
  <si>
    <t>05665</t>
  </si>
  <si>
    <t>Primorsko-goranska</t>
  </si>
  <si>
    <t>Bakar</t>
  </si>
  <si>
    <t>00043</t>
  </si>
  <si>
    <t>Cres</t>
  </si>
  <si>
    <t>00523</t>
  </si>
  <si>
    <t>Crikvenica</t>
  </si>
  <si>
    <t>00531</t>
  </si>
  <si>
    <t>Čabar</t>
  </si>
  <si>
    <t>00558</t>
  </si>
  <si>
    <t>Delnice</t>
  </si>
  <si>
    <t>00698</t>
  </si>
  <si>
    <t>Kastav</t>
  </si>
  <si>
    <t>01805</t>
  </si>
  <si>
    <t>Kraljevica</t>
  </si>
  <si>
    <t>02097</t>
  </si>
  <si>
    <t>Krk</t>
  </si>
  <si>
    <t>02151</t>
  </si>
  <si>
    <t>Mali Lošinj</t>
  </si>
  <si>
    <t>02526</t>
  </si>
  <si>
    <t>Novi Vinodolski</t>
  </si>
  <si>
    <t>02909</t>
  </si>
  <si>
    <t>Opatija</t>
  </si>
  <si>
    <t>03026</t>
  </si>
  <si>
    <t>Rab</t>
  </si>
  <si>
    <t>03638</t>
  </si>
  <si>
    <t>Rijeka</t>
  </si>
  <si>
    <t>03735</t>
  </si>
  <si>
    <t>Vrbovsko</t>
  </si>
  <si>
    <t>05096</t>
  </si>
  <si>
    <t>Baška</t>
  </si>
  <si>
    <t>00086</t>
  </si>
  <si>
    <t>Brod Moravice</t>
  </si>
  <si>
    <t>00388</t>
  </si>
  <si>
    <t>Čavle</t>
  </si>
  <si>
    <t>00612</t>
  </si>
  <si>
    <t>Dobrinj</t>
  </si>
  <si>
    <t>00744</t>
  </si>
  <si>
    <t>Fužine</t>
  </si>
  <si>
    <t>01171</t>
  </si>
  <si>
    <t>Jelenje</t>
  </si>
  <si>
    <t>01708</t>
  </si>
  <si>
    <t>Klana</t>
  </si>
  <si>
    <t>01864</t>
  </si>
  <si>
    <t>Kostrena</t>
  </si>
  <si>
    <t>05380</t>
  </si>
  <si>
    <t>Lokve</t>
  </si>
  <si>
    <t>02372</t>
  </si>
  <si>
    <t>Lopar</t>
  </si>
  <si>
    <t>06246</t>
  </si>
  <si>
    <t>Lovran</t>
  </si>
  <si>
    <t>02429</t>
  </si>
  <si>
    <t>Malinska-Dubašnica</t>
  </si>
  <si>
    <t>02534</t>
  </si>
  <si>
    <t>Matulji</t>
  </si>
  <si>
    <t>02615</t>
  </si>
  <si>
    <t>Mošćenička Draga</t>
  </si>
  <si>
    <t>02739</t>
  </si>
  <si>
    <t>Mrkopalj</t>
  </si>
  <si>
    <t>02755</t>
  </si>
  <si>
    <t>Omišalj</t>
  </si>
  <si>
    <t>03018</t>
  </si>
  <si>
    <t>Punat</t>
  </si>
  <si>
    <t>03603</t>
  </si>
  <si>
    <t>Ravna Gora</t>
  </si>
  <si>
    <t>03697</t>
  </si>
  <si>
    <t>Skrad</t>
  </si>
  <si>
    <t>03930</t>
  </si>
  <si>
    <t>Vinodolska općina</t>
  </si>
  <si>
    <t>04880</t>
  </si>
  <si>
    <t>Viškovo</t>
  </si>
  <si>
    <t>04952</t>
  </si>
  <si>
    <t>Vrbnik</t>
  </si>
  <si>
    <t>05070</t>
  </si>
  <si>
    <t>Ličko-senjska</t>
  </si>
  <si>
    <t>Gospić</t>
  </si>
  <si>
    <t>01309</t>
  </si>
  <si>
    <t>Novalja</t>
  </si>
  <si>
    <t>02887</t>
  </si>
  <si>
    <t>Otočac</t>
  </si>
  <si>
    <t>03131</t>
  </si>
  <si>
    <t>Senj</t>
  </si>
  <si>
    <t>03875</t>
  </si>
  <si>
    <t>Brinje</t>
  </si>
  <si>
    <t>00370</t>
  </si>
  <si>
    <t>Donji Lapac</t>
  </si>
  <si>
    <t>00841</t>
  </si>
  <si>
    <t>Karlobag</t>
  </si>
  <si>
    <t>01783</t>
  </si>
  <si>
    <t>Lovinac</t>
  </si>
  <si>
    <t>02402</t>
  </si>
  <si>
    <t>Perušić</t>
  </si>
  <si>
    <t>03239</t>
  </si>
  <si>
    <t>Plitvička Jezera</t>
  </si>
  <si>
    <t>04553</t>
  </si>
  <si>
    <t>Udbina</t>
  </si>
  <si>
    <t>04677</t>
  </si>
  <si>
    <t>Vrhovine</t>
  </si>
  <si>
    <t>05126</t>
  </si>
  <si>
    <t>Virovitičko-podravska</t>
  </si>
  <si>
    <t>Orahovica</t>
  </si>
  <si>
    <t>03077</t>
  </si>
  <si>
    <t>Slatina</t>
  </si>
  <si>
    <t>03956</t>
  </si>
  <si>
    <t>Virovitica</t>
  </si>
  <si>
    <t>04910</t>
  </si>
  <si>
    <t>Crnac</t>
  </si>
  <si>
    <t>00540</t>
  </si>
  <si>
    <t>Čačinci</t>
  </si>
  <si>
    <t>00566</t>
  </si>
  <si>
    <t>Čađavica</t>
  </si>
  <si>
    <t>00574</t>
  </si>
  <si>
    <t>Gradina</t>
  </si>
  <si>
    <t>01368</t>
  </si>
  <si>
    <t>Lukač</t>
  </si>
  <si>
    <t>02453</t>
  </si>
  <si>
    <t>Mikleuš</t>
  </si>
  <si>
    <t>02666</t>
  </si>
  <si>
    <t>Nova Bukovica</t>
  </si>
  <si>
    <t>02836</t>
  </si>
  <si>
    <t>Pitomača</t>
  </si>
  <si>
    <t>03328</t>
  </si>
  <si>
    <t>Sopje</t>
  </si>
  <si>
    <t>04073</t>
  </si>
  <si>
    <t>Suhopolje</t>
  </si>
  <si>
    <t>04243</t>
  </si>
  <si>
    <t>Špišić Bukovica</t>
  </si>
  <si>
    <t>04499</t>
  </si>
  <si>
    <t>Voćin</t>
  </si>
  <si>
    <t>04995</t>
  </si>
  <si>
    <t>Zdenci</t>
  </si>
  <si>
    <t>05240</t>
  </si>
  <si>
    <t>Požeško-slavonska</t>
  </si>
  <si>
    <t>Kutjevo</t>
  </si>
  <si>
    <t>02216</t>
  </si>
  <si>
    <t>Lipik</t>
  </si>
  <si>
    <t>02313</t>
  </si>
  <si>
    <t>Pakrac</t>
  </si>
  <si>
    <t>03182</t>
  </si>
  <si>
    <t>Pleternica</t>
  </si>
  <si>
    <t>03344</t>
  </si>
  <si>
    <t>Požega</t>
  </si>
  <si>
    <t>03514</t>
  </si>
  <si>
    <t>Brestovac</t>
  </si>
  <si>
    <t>00353</t>
  </si>
  <si>
    <t>Čaglin</t>
  </si>
  <si>
    <t>00582</t>
  </si>
  <si>
    <t>Jakšić</t>
  </si>
  <si>
    <t>01643</t>
  </si>
  <si>
    <t>Kaptol</t>
  </si>
  <si>
    <t>01775</t>
  </si>
  <si>
    <t>Velika</t>
  </si>
  <si>
    <t>04758</t>
  </si>
  <si>
    <t>Brodsko-posavska</t>
  </si>
  <si>
    <t>Nova Gradiška</t>
  </si>
  <si>
    <t>02844</t>
  </si>
  <si>
    <t>Slavonski Brod</t>
  </si>
  <si>
    <t>03964</t>
  </si>
  <si>
    <t>Bebrina</t>
  </si>
  <si>
    <t>00108</t>
  </si>
  <si>
    <t>Brodski Stupnik</t>
  </si>
  <si>
    <t>00396</t>
  </si>
  <si>
    <t>Bukovlje</t>
  </si>
  <si>
    <t>05673</t>
  </si>
  <si>
    <t>Cernik</t>
  </si>
  <si>
    <t>00469</t>
  </si>
  <si>
    <t>Davor</t>
  </si>
  <si>
    <t>00680</t>
  </si>
  <si>
    <t>Donji Andrijevci</t>
  </si>
  <si>
    <t>00817</t>
  </si>
  <si>
    <t>Dragalić</t>
  </si>
  <si>
    <t>05681</t>
  </si>
  <si>
    <t>Garčin</t>
  </si>
  <si>
    <t>01180</t>
  </si>
  <si>
    <t>Gornja Vrba</t>
  </si>
  <si>
    <t>05690</t>
  </si>
  <si>
    <t>Gornji Bogićevci</t>
  </si>
  <si>
    <t>01279</t>
  </si>
  <si>
    <t>Gundinci</t>
  </si>
  <si>
    <t>01406</t>
  </si>
  <si>
    <t>Klakar</t>
  </si>
  <si>
    <t>01856</t>
  </si>
  <si>
    <t>Nova Kapela</t>
  </si>
  <si>
    <t>02852</t>
  </si>
  <si>
    <t>Okučani</t>
  </si>
  <si>
    <t>02992</t>
  </si>
  <si>
    <t>Oprisavci</t>
  </si>
  <si>
    <t>03034</t>
  </si>
  <si>
    <t>Oriovac</t>
  </si>
  <si>
    <t>03093</t>
  </si>
  <si>
    <t>Podcrkavlje</t>
  </si>
  <si>
    <t>03387</t>
  </si>
  <si>
    <t>Rešetari</t>
  </si>
  <si>
    <t>03727</t>
  </si>
  <si>
    <t>Sibinj</t>
  </si>
  <si>
    <t>03883</t>
  </si>
  <si>
    <t>Sikirevci</t>
  </si>
  <si>
    <t>05703</t>
  </si>
  <si>
    <t>Slavonski Šamac</t>
  </si>
  <si>
    <t>03972</t>
  </si>
  <si>
    <t>Stara Gradiška</t>
  </si>
  <si>
    <t>04120</t>
  </si>
  <si>
    <t>Staro Petrovo Selo</t>
  </si>
  <si>
    <t>04189</t>
  </si>
  <si>
    <t>Velika Kopanica</t>
  </si>
  <si>
    <t>04766</t>
  </si>
  <si>
    <t>Vrbje</t>
  </si>
  <si>
    <t>05061</t>
  </si>
  <si>
    <t>Vrpolje</t>
  </si>
  <si>
    <t>05142</t>
  </si>
  <si>
    <t>Zadarska</t>
  </si>
  <si>
    <t>Benkovac</t>
  </si>
  <si>
    <t>00175</t>
  </si>
  <si>
    <t>Biograd na Moru</t>
  </si>
  <si>
    <t>00221</t>
  </si>
  <si>
    <t>Nin</t>
  </si>
  <si>
    <t>02828</t>
  </si>
  <si>
    <t>Obrovac</t>
  </si>
  <si>
    <t>02968</t>
  </si>
  <si>
    <t>Pag</t>
  </si>
  <si>
    <t>03166</t>
  </si>
  <si>
    <t>Zadar</t>
  </si>
  <si>
    <t>05207</t>
  </si>
  <si>
    <t>Bibinje</t>
  </si>
  <si>
    <t>00205</t>
  </si>
  <si>
    <t>Galovac</t>
  </si>
  <si>
    <t>05711</t>
  </si>
  <si>
    <t>Gračac</t>
  </si>
  <si>
    <t>01317</t>
  </si>
  <si>
    <t>Jasenice</t>
  </si>
  <si>
    <t>01678</t>
  </si>
  <si>
    <t>Kali</t>
  </si>
  <si>
    <t>01732</t>
  </si>
  <si>
    <t>Kolan</t>
  </si>
  <si>
    <t>06220</t>
  </si>
  <si>
    <t>Kukljica</t>
  </si>
  <si>
    <t>05720</t>
  </si>
  <si>
    <t>Lišane Ostrovičke</t>
  </si>
  <si>
    <t>02348</t>
  </si>
  <si>
    <t>Novigrad</t>
  </si>
  <si>
    <t>05371</t>
  </si>
  <si>
    <t>Pakoštane</t>
  </si>
  <si>
    <t>03174</t>
  </si>
  <si>
    <t>Pašman</t>
  </si>
  <si>
    <t>03204</t>
  </si>
  <si>
    <t>Polača</t>
  </si>
  <si>
    <t>03441</t>
  </si>
  <si>
    <t>Poličnik</t>
  </si>
  <si>
    <t>03450</t>
  </si>
  <si>
    <t>Posedarje</t>
  </si>
  <si>
    <t>03492</t>
  </si>
  <si>
    <t>Povljana</t>
  </si>
  <si>
    <t>05738</t>
  </si>
  <si>
    <t>Preko</t>
  </si>
  <si>
    <t>03549</t>
  </si>
  <si>
    <t>Privlaka</t>
  </si>
  <si>
    <t>05746</t>
  </si>
  <si>
    <t>Ražanac</t>
  </si>
  <si>
    <t>03719</t>
  </si>
  <si>
    <t>Sali</t>
  </si>
  <si>
    <t>03794</t>
  </si>
  <si>
    <t>Stankovci</t>
  </si>
  <si>
    <t>04111</t>
  </si>
  <si>
    <t>Starigrad</t>
  </si>
  <si>
    <t>04162</t>
  </si>
  <si>
    <t>Sukošan</t>
  </si>
  <si>
    <t>04251</t>
  </si>
  <si>
    <t>Sveti Filip i Jakov</t>
  </si>
  <si>
    <t>04286</t>
  </si>
  <si>
    <t>Škabrnja</t>
  </si>
  <si>
    <t>04456</t>
  </si>
  <si>
    <t>Tkon</t>
  </si>
  <si>
    <t>05754</t>
  </si>
  <si>
    <t>Vir</t>
  </si>
  <si>
    <t>04898</t>
  </si>
  <si>
    <t>Vrsi</t>
  </si>
  <si>
    <t>06254</t>
  </si>
  <si>
    <t>Zemunik Donji</t>
  </si>
  <si>
    <t>05258</t>
  </si>
  <si>
    <t>Osječko-baranjska</t>
  </si>
  <si>
    <t>Beli Manastir</t>
  </si>
  <si>
    <t>00132</t>
  </si>
  <si>
    <t>Belišće</t>
  </si>
  <si>
    <t>00167</t>
  </si>
  <si>
    <t>Donji Miholjac</t>
  </si>
  <si>
    <t>00868</t>
  </si>
  <si>
    <t>Đakovo</t>
  </si>
  <si>
    <t>01031</t>
  </si>
  <si>
    <t>Našice</t>
  </si>
  <si>
    <t>02780</t>
  </si>
  <si>
    <t>Osijek</t>
  </si>
  <si>
    <t>03123</t>
  </si>
  <si>
    <t>Valpovo</t>
  </si>
  <si>
    <t>04715</t>
  </si>
  <si>
    <t>Antunovac</t>
  </si>
  <si>
    <t>00027</t>
  </si>
  <si>
    <t>Bilje</t>
  </si>
  <si>
    <t>00213</t>
  </si>
  <si>
    <t>Bizovac</t>
  </si>
  <si>
    <t>00230</t>
  </si>
  <si>
    <t>Čeminac</t>
  </si>
  <si>
    <t>00647</t>
  </si>
  <si>
    <t>Čepin</t>
  </si>
  <si>
    <t>00655</t>
  </si>
  <si>
    <t>Darda</t>
  </si>
  <si>
    <t>00663</t>
  </si>
  <si>
    <t>Donja Motičina</t>
  </si>
  <si>
    <t>05762</t>
  </si>
  <si>
    <t>Draž</t>
  </si>
  <si>
    <t>00914</t>
  </si>
  <si>
    <t>Drenje</t>
  </si>
  <si>
    <t>00949</t>
  </si>
  <si>
    <t>Đurđenovac</t>
  </si>
  <si>
    <t>01066</t>
  </si>
  <si>
    <t>Erdut</t>
  </si>
  <si>
    <t>01104</t>
  </si>
  <si>
    <t>Ernestinovo</t>
  </si>
  <si>
    <t>01112</t>
  </si>
  <si>
    <t>Feričanci</t>
  </si>
  <si>
    <t>01163</t>
  </si>
  <si>
    <t>Gorjani</t>
  </si>
  <si>
    <t>01244</t>
  </si>
  <si>
    <t>Jagodnjak</t>
  </si>
  <si>
    <t>06092</t>
  </si>
  <si>
    <t>Kneževi Vinogradi</t>
  </si>
  <si>
    <t>01953</t>
  </si>
  <si>
    <t>Koška</t>
  </si>
  <si>
    <t>02054</t>
  </si>
  <si>
    <t>Levanjska Varoš</t>
  </si>
  <si>
    <t>02305</t>
  </si>
  <si>
    <t>Magadenovac</t>
  </si>
  <si>
    <t>05789</t>
  </si>
  <si>
    <t>Marijanci</t>
  </si>
  <si>
    <t>02577</t>
  </si>
  <si>
    <t>Petlovac</t>
  </si>
  <si>
    <t>03255</t>
  </si>
  <si>
    <t>Petrijevci</t>
  </si>
  <si>
    <t>03271</t>
  </si>
  <si>
    <t>Podgorač</t>
  </si>
  <si>
    <t>03409</t>
  </si>
  <si>
    <t>Podravska Moslavina</t>
  </si>
  <si>
    <t>02712</t>
  </si>
  <si>
    <t>Popovac</t>
  </si>
  <si>
    <t>03468</t>
  </si>
  <si>
    <t>Punitovci</t>
  </si>
  <si>
    <t>03611</t>
  </si>
  <si>
    <t>Satnica Đakovačka</t>
  </si>
  <si>
    <t>03816</t>
  </si>
  <si>
    <t>Semeljci</t>
  </si>
  <si>
    <t>03867</t>
  </si>
  <si>
    <t>Strizivojna</t>
  </si>
  <si>
    <t>04219</t>
  </si>
  <si>
    <t>Šodolovci</t>
  </si>
  <si>
    <t>06149</t>
  </si>
  <si>
    <t>Trnava</t>
  </si>
  <si>
    <t>04618</t>
  </si>
  <si>
    <t>Viljevo</t>
  </si>
  <si>
    <t>04855</t>
  </si>
  <si>
    <t>Viškovci</t>
  </si>
  <si>
    <t>04944</t>
  </si>
  <si>
    <t>Vladislavci</t>
  </si>
  <si>
    <t>05797</t>
  </si>
  <si>
    <t>Vuka</t>
  </si>
  <si>
    <t>05177</t>
  </si>
  <si>
    <t>Šibensko-kninska</t>
  </si>
  <si>
    <t>Drniš</t>
  </si>
  <si>
    <t>00957</t>
  </si>
  <si>
    <t>Knin</t>
  </si>
  <si>
    <t>01961</t>
  </si>
  <si>
    <t>Skradin</t>
  </si>
  <si>
    <t>03948</t>
  </si>
  <si>
    <t>Šibenik</t>
  </si>
  <si>
    <t>04448</t>
  </si>
  <si>
    <t>Vodice</t>
  </si>
  <si>
    <t>05002</t>
  </si>
  <si>
    <t>Bilice</t>
  </si>
  <si>
    <t>06211</t>
  </si>
  <si>
    <t>Biskupija</t>
  </si>
  <si>
    <t>03107</t>
  </si>
  <si>
    <t>Civljane</t>
  </si>
  <si>
    <t>00515</t>
  </si>
  <si>
    <t>Ervenik</t>
  </si>
  <si>
    <t>01139</t>
  </si>
  <si>
    <t>Kijevo</t>
  </si>
  <si>
    <t>01830</t>
  </si>
  <si>
    <t>Kistanje</t>
  </si>
  <si>
    <t>01848</t>
  </si>
  <si>
    <t>Murter-Kornati</t>
  </si>
  <si>
    <t>06173</t>
  </si>
  <si>
    <t>Pirovac</t>
  </si>
  <si>
    <t>05819</t>
  </si>
  <si>
    <t>Primošten</t>
  </si>
  <si>
    <t>03573</t>
  </si>
  <si>
    <t>Promina</t>
  </si>
  <si>
    <t>02984</t>
  </si>
  <si>
    <t>Rogoznica</t>
  </si>
  <si>
    <t>05827</t>
  </si>
  <si>
    <t>Ružić</t>
  </si>
  <si>
    <t>03778</t>
  </si>
  <si>
    <t>Tisno</t>
  </si>
  <si>
    <t>04545</t>
  </si>
  <si>
    <t>Tribunj</t>
  </si>
  <si>
    <t>06262</t>
  </si>
  <si>
    <t>Unešić</t>
  </si>
  <si>
    <t>04693</t>
  </si>
  <si>
    <t>Vukovarsko-srijemska</t>
  </si>
  <si>
    <t>Ilok</t>
  </si>
  <si>
    <t>01546</t>
  </si>
  <si>
    <t>Otok</t>
  </si>
  <si>
    <t>05355</t>
  </si>
  <si>
    <t>Vinkovci</t>
  </si>
  <si>
    <t>04871</t>
  </si>
  <si>
    <t>Vukovar</t>
  </si>
  <si>
    <t>05185</t>
  </si>
  <si>
    <t>Županja</t>
  </si>
  <si>
    <t>05347</t>
  </si>
  <si>
    <t>Andrijaševci</t>
  </si>
  <si>
    <t>00019</t>
  </si>
  <si>
    <t>Babina Greda</t>
  </si>
  <si>
    <t>00035</t>
  </si>
  <si>
    <t>Bogdanovci</t>
  </si>
  <si>
    <t>00264</t>
  </si>
  <si>
    <t>Borovo</t>
  </si>
  <si>
    <t>00299</t>
  </si>
  <si>
    <t>Bošnjaci</t>
  </si>
  <si>
    <t>00329</t>
  </si>
  <si>
    <t>Cerna</t>
  </si>
  <si>
    <t>00442</t>
  </si>
  <si>
    <t>Drenovci</t>
  </si>
  <si>
    <t>00922</t>
  </si>
  <si>
    <t>Gradište</t>
  </si>
  <si>
    <t>01376</t>
  </si>
  <si>
    <t>Gunja</t>
  </si>
  <si>
    <t>01414</t>
  </si>
  <si>
    <t>Ivankovo</t>
  </si>
  <si>
    <t>01597</t>
  </si>
  <si>
    <t>Jarmina</t>
  </si>
  <si>
    <t>01660</t>
  </si>
  <si>
    <t>Lovas</t>
  </si>
  <si>
    <t>02399</t>
  </si>
  <si>
    <t>Markušica</t>
  </si>
  <si>
    <t>06106</t>
  </si>
  <si>
    <t>Negoslavci</t>
  </si>
  <si>
    <t>06122</t>
  </si>
  <si>
    <t>Nijemci</t>
  </si>
  <si>
    <t>02950</t>
  </si>
  <si>
    <t>Nuštar</t>
  </si>
  <si>
    <t>02941</t>
  </si>
  <si>
    <t>05835</t>
  </si>
  <si>
    <t>Stari Jankovci</t>
  </si>
  <si>
    <t>04146</t>
  </si>
  <si>
    <t>Stari Mikanovci</t>
  </si>
  <si>
    <t>04154</t>
  </si>
  <si>
    <t>Štitar</t>
  </si>
  <si>
    <t>06289</t>
  </si>
  <si>
    <t>Tompojevci</t>
  </si>
  <si>
    <t>04561</t>
  </si>
  <si>
    <t>Tordinci</t>
  </si>
  <si>
    <t>04588</t>
  </si>
  <si>
    <t>Tovarnik</t>
  </si>
  <si>
    <t>04596</t>
  </si>
  <si>
    <t>Trpinja</t>
  </si>
  <si>
    <t>04642</t>
  </si>
  <si>
    <t>Vođinci</t>
  </si>
  <si>
    <t>05843</t>
  </si>
  <si>
    <t>Vrbanja</t>
  </si>
  <si>
    <t>05053</t>
  </si>
  <si>
    <t>Splitsko-dalmatinska</t>
  </si>
  <si>
    <t>Hvar</t>
  </si>
  <si>
    <t>01538</t>
  </si>
  <si>
    <t>Imotski</t>
  </si>
  <si>
    <t>01554</t>
  </si>
  <si>
    <t>Kaštela</t>
  </si>
  <si>
    <t>01813</t>
  </si>
  <si>
    <t>Komiža</t>
  </si>
  <si>
    <t>01970</t>
  </si>
  <si>
    <t>Makarska</t>
  </si>
  <si>
    <t>02496</t>
  </si>
  <si>
    <t>Omiš</t>
  </si>
  <si>
    <t>03000</t>
  </si>
  <si>
    <t>Sinj</t>
  </si>
  <si>
    <t>03891</t>
  </si>
  <si>
    <t>Solin</t>
  </si>
  <si>
    <t>04065</t>
  </si>
  <si>
    <t>Split</t>
  </si>
  <si>
    <t>04090</t>
  </si>
  <si>
    <t>Stari Grad</t>
  </si>
  <si>
    <t>04138</t>
  </si>
  <si>
    <t>Supetar</t>
  </si>
  <si>
    <t>04278</t>
  </si>
  <si>
    <t>Trilj</t>
  </si>
  <si>
    <t>04600</t>
  </si>
  <si>
    <t>Trogir</t>
  </si>
  <si>
    <t>04634</t>
  </si>
  <si>
    <t>Vis</t>
  </si>
  <si>
    <t>04928</t>
  </si>
  <si>
    <t>Vrgorac</t>
  </si>
  <si>
    <t>05118</t>
  </si>
  <si>
    <t>Vrlika</t>
  </si>
  <si>
    <t>05134</t>
  </si>
  <si>
    <t>Baška Voda</t>
  </si>
  <si>
    <t>00094</t>
  </si>
  <si>
    <t>Bol</t>
  </si>
  <si>
    <t>00272</t>
  </si>
  <si>
    <t>Brela</t>
  </si>
  <si>
    <t>00779</t>
  </si>
  <si>
    <t>Cista Provo</t>
  </si>
  <si>
    <t>00507</t>
  </si>
  <si>
    <t>Dicmo</t>
  </si>
  <si>
    <t>00728</t>
  </si>
  <si>
    <t>Dugi Rat</t>
  </si>
  <si>
    <t>01007</t>
  </si>
  <si>
    <t>Dugopolje</t>
  </si>
  <si>
    <t>05851</t>
  </si>
  <si>
    <t>Gradac</t>
  </si>
  <si>
    <t>01341</t>
  </si>
  <si>
    <t>Hrvace</t>
  </si>
  <si>
    <t>01481</t>
  </si>
  <si>
    <t>Jelsa</t>
  </si>
  <si>
    <t>01716</t>
  </si>
  <si>
    <t>Klis</t>
  </si>
  <si>
    <t>01929</t>
  </si>
  <si>
    <t>Lećevica</t>
  </si>
  <si>
    <t>05860</t>
  </si>
  <si>
    <t>Lokvičići</t>
  </si>
  <si>
    <t>05878</t>
  </si>
  <si>
    <t>Lovreć</t>
  </si>
  <si>
    <t>02437</t>
  </si>
  <si>
    <t>Marina</t>
  </si>
  <si>
    <t>02585</t>
  </si>
  <si>
    <t>Milna</t>
  </si>
  <si>
    <t>02674</t>
  </si>
  <si>
    <t>Muć</t>
  </si>
  <si>
    <t>00876</t>
  </si>
  <si>
    <t>Nerežišća</t>
  </si>
  <si>
    <t>02801</t>
  </si>
  <si>
    <t>Okrug</t>
  </si>
  <si>
    <t>05886</t>
  </si>
  <si>
    <t>03140</t>
  </si>
  <si>
    <t>Podbablje</t>
  </si>
  <si>
    <t>03379</t>
  </si>
  <si>
    <t>Podgora</t>
  </si>
  <si>
    <t>03395</t>
  </si>
  <si>
    <t>Podstrana</t>
  </si>
  <si>
    <t>03417</t>
  </si>
  <si>
    <t>Postira</t>
  </si>
  <si>
    <t>03506</t>
  </si>
  <si>
    <t>Prgomet</t>
  </si>
  <si>
    <t>05894</t>
  </si>
  <si>
    <t>Primorski Dolac</t>
  </si>
  <si>
    <t>05908</t>
  </si>
  <si>
    <t>Proložac</t>
  </si>
  <si>
    <t>00884</t>
  </si>
  <si>
    <t>Pučišća</t>
  </si>
  <si>
    <t>03581</t>
  </si>
  <si>
    <t>Runovići</t>
  </si>
  <si>
    <t>05916</t>
  </si>
  <si>
    <t>Seget</t>
  </si>
  <si>
    <t>03824</t>
  </si>
  <si>
    <t>Selca</t>
  </si>
  <si>
    <t>03832</t>
  </si>
  <si>
    <t>Sućuraj</t>
  </si>
  <si>
    <t>04235</t>
  </si>
  <si>
    <t>Sutivan</t>
  </si>
  <si>
    <t>05924</t>
  </si>
  <si>
    <t>Šestanovac</t>
  </si>
  <si>
    <t>04430</t>
  </si>
  <si>
    <t>Šolta</t>
  </si>
  <si>
    <t>04472</t>
  </si>
  <si>
    <t>Tučepi</t>
  </si>
  <si>
    <t>05932</t>
  </si>
  <si>
    <t>Zadvarje</t>
  </si>
  <si>
    <t>05959</t>
  </si>
  <si>
    <t>Zagvozd</t>
  </si>
  <si>
    <t>05223</t>
  </si>
  <si>
    <t>Zmijavci</t>
  </si>
  <si>
    <t>05282</t>
  </si>
  <si>
    <t>Istarska</t>
  </si>
  <si>
    <t>Buje - Buie</t>
  </si>
  <si>
    <t>00426</t>
  </si>
  <si>
    <t>Buzet</t>
  </si>
  <si>
    <t>00434</t>
  </si>
  <si>
    <t>Labin</t>
  </si>
  <si>
    <t>02224</t>
  </si>
  <si>
    <t>Novigrad - Cittanova</t>
  </si>
  <si>
    <t>02917</t>
  </si>
  <si>
    <t>Pazin</t>
  </si>
  <si>
    <t>03212</t>
  </si>
  <si>
    <t>Poreč - Parenzo</t>
  </si>
  <si>
    <t>03484</t>
  </si>
  <si>
    <t>Pula - Pola</t>
  </si>
  <si>
    <t>03590</t>
  </si>
  <si>
    <t>Rovinj - Rovigno</t>
  </si>
  <si>
    <t>03743</t>
  </si>
  <si>
    <t>Umag - Umago</t>
  </si>
  <si>
    <t>04685</t>
  </si>
  <si>
    <t>Vodnjan - Dignano</t>
  </si>
  <si>
    <t>05029</t>
  </si>
  <si>
    <t>Bale - Valle</t>
  </si>
  <si>
    <t>00051</t>
  </si>
  <si>
    <t>Barban</t>
  </si>
  <si>
    <t>00060</t>
  </si>
  <si>
    <t>Brtonigla - Verteneglio</t>
  </si>
  <si>
    <t>00400</t>
  </si>
  <si>
    <t>Cerovlje</t>
  </si>
  <si>
    <t>00477</t>
  </si>
  <si>
    <t>Fažana - Fasana</t>
  </si>
  <si>
    <t>06190</t>
  </si>
  <si>
    <t>Funtana - Fontane</t>
  </si>
  <si>
    <t>06297</t>
  </si>
  <si>
    <t>Gračišće</t>
  </si>
  <si>
    <t>01325</t>
  </si>
  <si>
    <t>Grožnjan - Grisignana</t>
  </si>
  <si>
    <t>01384</t>
  </si>
  <si>
    <t>Kanfanar</t>
  </si>
  <si>
    <t>01759</t>
  </si>
  <si>
    <t>Karojba</t>
  </si>
  <si>
    <t>05967</t>
  </si>
  <si>
    <t>Kaštelir - Labinci - Castelliere-S. Domenica</t>
  </si>
  <si>
    <t>05975</t>
  </si>
  <si>
    <t>Kršan</t>
  </si>
  <si>
    <t>02178</t>
  </si>
  <si>
    <t>Lanišće</t>
  </si>
  <si>
    <t>02232</t>
  </si>
  <si>
    <t>Ližnjan - Lisignano</t>
  </si>
  <si>
    <t>02356</t>
  </si>
  <si>
    <t>Lupoglav</t>
  </si>
  <si>
    <t>02461</t>
  </si>
  <si>
    <t>Marčana</t>
  </si>
  <si>
    <t>02542</t>
  </si>
  <si>
    <t>Medulin</t>
  </si>
  <si>
    <t>02631</t>
  </si>
  <si>
    <t>Motovun - Montona</t>
  </si>
  <si>
    <t>02747</t>
  </si>
  <si>
    <t>Oprtalj - Portole</t>
  </si>
  <si>
    <t>03042</t>
  </si>
  <si>
    <t>Pićan</t>
  </si>
  <si>
    <t>03301</t>
  </si>
  <si>
    <t>Raša</t>
  </si>
  <si>
    <t>03689</t>
  </si>
  <si>
    <t>04324</t>
  </si>
  <si>
    <t>Sveti Lovreč</t>
  </si>
  <si>
    <t>04316</t>
  </si>
  <si>
    <t>Sveti Petar u Šumi</t>
  </si>
  <si>
    <t>04332</t>
  </si>
  <si>
    <t>Svetvinčenat</t>
  </si>
  <si>
    <t>04359</t>
  </si>
  <si>
    <t>Tar-Vabriga - Torre-Abrega</t>
  </si>
  <si>
    <t>06319</t>
  </si>
  <si>
    <t>Tinjan</t>
  </si>
  <si>
    <t>04537</t>
  </si>
  <si>
    <t>Višnjan - Visignano</t>
  </si>
  <si>
    <t>04979</t>
  </si>
  <si>
    <t>Vižinada - Visinada</t>
  </si>
  <si>
    <t>04987</t>
  </si>
  <si>
    <t>Vrsar - Orsera</t>
  </si>
  <si>
    <t>05169</t>
  </si>
  <si>
    <t>Žminj</t>
  </si>
  <si>
    <t>05312</t>
  </si>
  <si>
    <t>Dubrovačko-neretvanska</t>
  </si>
  <si>
    <t>Dubrovnik</t>
  </si>
  <si>
    <t>00981</t>
  </si>
  <si>
    <t>Korčula</t>
  </si>
  <si>
    <t>02046</t>
  </si>
  <si>
    <t>Metković</t>
  </si>
  <si>
    <t>02640</t>
  </si>
  <si>
    <t>Opuzen</t>
  </si>
  <si>
    <t>03069</t>
  </si>
  <si>
    <t>Ploče</t>
  </si>
  <si>
    <t>03352</t>
  </si>
  <si>
    <t>Blato</t>
  </si>
  <si>
    <t>00256</t>
  </si>
  <si>
    <t>Dubrovačko primorje</t>
  </si>
  <si>
    <t>05983</t>
  </si>
  <si>
    <t>Janjina</t>
  </si>
  <si>
    <t>05991</t>
  </si>
  <si>
    <t>Konavle</t>
  </si>
  <si>
    <t>01988</t>
  </si>
  <si>
    <t>Kula Norinska</t>
  </si>
  <si>
    <t>02194</t>
  </si>
  <si>
    <t>Lastovo</t>
  </si>
  <si>
    <t>02267</t>
  </si>
  <si>
    <t>Lumbarda</t>
  </si>
  <si>
    <t>06009</t>
  </si>
  <si>
    <t>Mljet</t>
  </si>
  <si>
    <t>02682</t>
  </si>
  <si>
    <t>Orebić</t>
  </si>
  <si>
    <t>03085</t>
  </si>
  <si>
    <t>Pojezerje</t>
  </si>
  <si>
    <t>03433</t>
  </si>
  <si>
    <t>Slivno</t>
  </si>
  <si>
    <t>03999</t>
  </si>
  <si>
    <t>Smokvica</t>
  </si>
  <si>
    <t>04022</t>
  </si>
  <si>
    <t>Ston</t>
  </si>
  <si>
    <t>04197</t>
  </si>
  <si>
    <t>Trpanj</t>
  </si>
  <si>
    <t>06017</t>
  </si>
  <si>
    <t>Vela Luka</t>
  </si>
  <si>
    <t>04740</t>
  </si>
  <si>
    <t>Zažablje</t>
  </si>
  <si>
    <t>05231</t>
  </si>
  <si>
    <t>Župa dubrovačka</t>
  </si>
  <si>
    <t>06025</t>
  </si>
  <si>
    <t>Međimurska</t>
  </si>
  <si>
    <t>Čakovec</t>
  </si>
  <si>
    <t>00604</t>
  </si>
  <si>
    <t>Mursko Središće</t>
  </si>
  <si>
    <t>02763</t>
  </si>
  <si>
    <t>Prelog</t>
  </si>
  <si>
    <t>03557</t>
  </si>
  <si>
    <t>Belica</t>
  </si>
  <si>
    <t>00159</t>
  </si>
  <si>
    <t>Dekanovec</t>
  </si>
  <si>
    <t>06033</t>
  </si>
  <si>
    <t>Domašinec</t>
  </si>
  <si>
    <t>00752</t>
  </si>
  <si>
    <t>Donja Dubrava</t>
  </si>
  <si>
    <t>00787</t>
  </si>
  <si>
    <t>Donji Kraljevec</t>
  </si>
  <si>
    <t>00825</t>
  </si>
  <si>
    <t>Donji Vidovec</t>
  </si>
  <si>
    <t>00892</t>
  </si>
  <si>
    <t>Goričan</t>
  </si>
  <si>
    <t>01236</t>
  </si>
  <si>
    <t>Gornji Mihaljevec</t>
  </si>
  <si>
    <t>06041</t>
  </si>
  <si>
    <t>Kotoriba</t>
  </si>
  <si>
    <t>02062</t>
  </si>
  <si>
    <t>Mala Subotica</t>
  </si>
  <si>
    <t>02500</t>
  </si>
  <si>
    <t>Nedelišće</t>
  </si>
  <si>
    <t>02798</t>
  </si>
  <si>
    <t>Orehovica</t>
  </si>
  <si>
    <t>06050</t>
  </si>
  <si>
    <t>Podturen</t>
  </si>
  <si>
    <t>03425</t>
  </si>
  <si>
    <t>Pribislavec</t>
  </si>
  <si>
    <t>06203</t>
  </si>
  <si>
    <t>Selnica</t>
  </si>
  <si>
    <t>03859</t>
  </si>
  <si>
    <t>Strahoninec</t>
  </si>
  <si>
    <t>06068</t>
  </si>
  <si>
    <t>Sveta Marija</t>
  </si>
  <si>
    <t>06076</t>
  </si>
  <si>
    <t>Sveti Juraj na Bregu</t>
  </si>
  <si>
    <t>04405</t>
  </si>
  <si>
    <t>Sveti Martin na Muri</t>
  </si>
  <si>
    <t>04413</t>
  </si>
  <si>
    <t>Šenkovec</t>
  </si>
  <si>
    <t>06084</t>
  </si>
  <si>
    <t>Štrigova</t>
  </si>
  <si>
    <t>04529</t>
  </si>
  <si>
    <t>Vratišinec</t>
  </si>
  <si>
    <t>05045</t>
  </si>
  <si>
    <t>Grad Zagreb</t>
  </si>
  <si>
    <t>Zagreb</t>
  </si>
  <si>
    <t>01333</t>
  </si>
  <si>
    <t>Ukupno</t>
  </si>
  <si>
    <t xml:space="preserve">Izvješće kreirano: </t>
  </si>
  <si>
    <t>18.12.2023 12:35</t>
  </si>
  <si>
    <r>
      <t xml:space="preserve">
</t>
    </r>
    <r>
      <rPr>
        <i/>
        <sz val="12"/>
        <color indexed="8"/>
        <rFont val="Times New Roman"/>
        <family val="1"/>
        <charset val="238"/>
      </rPr>
      <t>Izvješće o prekoračenoj količini miješanog komunalnog otpada za jedinice lokalne samouprave</t>
    </r>
    <r>
      <rPr>
        <sz val="12"/>
        <color indexed="8"/>
        <rFont val="Times New Roman"/>
        <family val="1"/>
        <charset val="238"/>
      </rPr>
      <t xml:space="preserve"> izrađeno je temeljem metodologije definirane Dodatkom V. Zakona o gospodarenju otpadom (NN 84/2021, u daljnjem tekstu Zakon). 
</t>
    </r>
    <r>
      <rPr>
        <u/>
        <sz val="12"/>
        <color indexed="8"/>
        <rFont val="Times New Roman"/>
        <family val="1"/>
        <charset val="238"/>
      </rPr>
      <t>Izračun prekoračene količine miješanog komunalnog otpada obuhvatio je:</t>
    </r>
    <r>
      <rPr>
        <sz val="12"/>
        <color indexed="8"/>
        <rFont val="Times New Roman"/>
        <family val="1"/>
        <charset val="238"/>
      </rPr>
      <t xml:space="preserve">
- količine miješanog komunalnog otpada prikupljene iz kućanstava i svih drugih izvora koje su prijavili davatelji javne usluge,
- ostale vrste komunalnog otpada definirane Dodatkom V. Zakona (reciklabilni otpad, biootpad, glomazni otpad) prikupljene na lokaciji obračunskog mjesta i 
- ostale vrste komunalnog otpada definirane Dodatkom V. Zakona (reciklabilni otpad, biootpad, glomazni otpad, opasni otpad) prikupljene od građana putem reciklažnih dvorišta (mobilnih i stacionarnih).
</t>
    </r>
    <r>
      <rPr>
        <u/>
        <sz val="12"/>
        <color indexed="8"/>
        <rFont val="Times New Roman"/>
        <family val="1"/>
        <charset val="238"/>
      </rPr>
      <t>Slijedom navedenoga u izračunu su obuhvaćene sljedeće vrste komunalnog otpada koje su definirane Dodatkom V. Zakona:</t>
    </r>
    <r>
      <rPr>
        <sz val="12"/>
        <color indexed="8"/>
        <rFont val="Times New Roman"/>
        <family val="1"/>
        <charset val="238"/>
      </rPr>
      <t xml:space="preserve">
- sve vrste komunalnog otpada iz podgrupe 15 01, 
- sve vrste komunalnog otpada iz podgrupe 20 01 Kataloga otpada osim otpada KB 20 01 99 (ostali sastojci komunalnog otpada koji nisu specificirani na drugi način) i
- otpad koji se karakterizira ključnim brojevima 20 02 01, 20 03 01, 20 03 02 i 20 03 07.
U izračunu nisu korištene sljedeće vrste otpada: 
- KB 20 02 02,
- KB 20 02 03, 
- KB 20 03 03, 
- KB 20 03 04,
- KB 20 03 06 te 
- KB 20 03 99.
Podaci korišteni u izračunu o prekoračenoj količini miješanog komunalnog otpada temelje se na prijavama obveznika u bazu Registar onečišćavanja okoliša (obrasci S</t>
    </r>
    <r>
      <rPr>
        <i/>
        <sz val="12"/>
        <color indexed="8"/>
        <rFont val="Times New Roman"/>
        <family val="1"/>
        <charset val="238"/>
      </rPr>
      <t>O-1 - Davatelj javne usluge prikupljanja miješanog komunalnog otpada i davatelj javne usluge prikupljanja biorazgradivog komunalnog otpada;</t>
    </r>
    <r>
      <rPr>
        <sz val="12"/>
        <color indexed="8"/>
        <rFont val="Times New Roman"/>
        <family val="1"/>
        <charset val="238"/>
      </rPr>
      <t xml:space="preserve"> S</t>
    </r>
    <r>
      <rPr>
        <i/>
        <sz val="12"/>
        <color indexed="8"/>
        <rFont val="Times New Roman"/>
        <family val="1"/>
        <charset val="238"/>
      </rPr>
      <t xml:space="preserve">O3-1 - mobilno reciklažno dvorište; SO3-2 - reciklažno dvorište) </t>
    </r>
    <r>
      <rPr>
        <sz val="12"/>
        <color indexed="8"/>
        <rFont val="Times New Roman"/>
        <family val="1"/>
        <charset val="238"/>
      </rPr>
      <t xml:space="preserve">koje su iz navedene baze preuzete na dan 07. studenog 2023. godine. Za pojedine JLS podaci su preuzeti naknadno 18.12.2023. godine, po zaprimanju informacije od nadležnog županijskog tijela o naknadnim izmjenama podataka.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</si>
</sst>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6" fillId="0" borderId="0" xfId="1"/>
    <xf numFmtId="0" fontId="7" fillId="3" borderId="0" xfId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796FFF87-E16B-40A9-9F81-64FD87218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1124-0102-47BB-8D54-0A812CDA0B3D}">
  <dimension ref="B1:K9"/>
  <sheetViews>
    <sheetView workbookViewId="0">
      <selection activeCell="B2" sqref="B2:K9"/>
    </sheetView>
  </sheetViews>
  <sheetFormatPr defaultRowHeight="12.75" x14ac:dyDescent="0.2"/>
  <cols>
    <col min="1" max="1" width="9.140625" style="17"/>
    <col min="2" max="2" width="11.85546875" style="17" customWidth="1"/>
    <col min="3" max="3" width="11.7109375" style="17" customWidth="1"/>
    <col min="4" max="4" width="12.42578125" style="17" customWidth="1"/>
    <col min="5" max="5" width="13.42578125" style="17" customWidth="1"/>
    <col min="6" max="6" width="12.7109375" style="17" customWidth="1"/>
    <col min="7" max="7" width="12.85546875" style="17" customWidth="1"/>
    <col min="8" max="8" width="11.85546875" style="17" customWidth="1"/>
    <col min="9" max="9" width="12.7109375" style="17" customWidth="1"/>
    <col min="10" max="10" width="11.7109375" style="17" customWidth="1"/>
    <col min="11" max="11" width="12.140625" style="17" customWidth="1"/>
    <col min="12" max="257" width="9.140625" style="17"/>
    <col min="258" max="258" width="11.85546875" style="17" customWidth="1"/>
    <col min="259" max="259" width="11.7109375" style="17" customWidth="1"/>
    <col min="260" max="260" width="12.42578125" style="17" customWidth="1"/>
    <col min="261" max="261" width="13.42578125" style="17" customWidth="1"/>
    <col min="262" max="262" width="12.7109375" style="17" customWidth="1"/>
    <col min="263" max="263" width="12.85546875" style="17" customWidth="1"/>
    <col min="264" max="264" width="11.85546875" style="17" customWidth="1"/>
    <col min="265" max="265" width="12.7109375" style="17" customWidth="1"/>
    <col min="266" max="266" width="11.7109375" style="17" customWidth="1"/>
    <col min="267" max="267" width="12.140625" style="17" customWidth="1"/>
    <col min="268" max="513" width="9.140625" style="17"/>
    <col min="514" max="514" width="11.85546875" style="17" customWidth="1"/>
    <col min="515" max="515" width="11.7109375" style="17" customWidth="1"/>
    <col min="516" max="516" width="12.42578125" style="17" customWidth="1"/>
    <col min="517" max="517" width="13.42578125" style="17" customWidth="1"/>
    <col min="518" max="518" width="12.7109375" style="17" customWidth="1"/>
    <col min="519" max="519" width="12.85546875" style="17" customWidth="1"/>
    <col min="520" max="520" width="11.85546875" style="17" customWidth="1"/>
    <col min="521" max="521" width="12.7109375" style="17" customWidth="1"/>
    <col min="522" max="522" width="11.7109375" style="17" customWidth="1"/>
    <col min="523" max="523" width="12.140625" style="17" customWidth="1"/>
    <col min="524" max="769" width="9.140625" style="17"/>
    <col min="770" max="770" width="11.85546875" style="17" customWidth="1"/>
    <col min="771" max="771" width="11.7109375" style="17" customWidth="1"/>
    <col min="772" max="772" width="12.42578125" style="17" customWidth="1"/>
    <col min="773" max="773" width="13.42578125" style="17" customWidth="1"/>
    <col min="774" max="774" width="12.7109375" style="17" customWidth="1"/>
    <col min="775" max="775" width="12.85546875" style="17" customWidth="1"/>
    <col min="776" max="776" width="11.85546875" style="17" customWidth="1"/>
    <col min="777" max="777" width="12.7109375" style="17" customWidth="1"/>
    <col min="778" max="778" width="11.7109375" style="17" customWidth="1"/>
    <col min="779" max="779" width="12.140625" style="17" customWidth="1"/>
    <col min="780" max="1025" width="9.140625" style="17"/>
    <col min="1026" max="1026" width="11.85546875" style="17" customWidth="1"/>
    <col min="1027" max="1027" width="11.7109375" style="17" customWidth="1"/>
    <col min="1028" max="1028" width="12.42578125" style="17" customWidth="1"/>
    <col min="1029" max="1029" width="13.42578125" style="17" customWidth="1"/>
    <col min="1030" max="1030" width="12.7109375" style="17" customWidth="1"/>
    <col min="1031" max="1031" width="12.85546875" style="17" customWidth="1"/>
    <col min="1032" max="1032" width="11.85546875" style="17" customWidth="1"/>
    <col min="1033" max="1033" width="12.7109375" style="17" customWidth="1"/>
    <col min="1034" max="1034" width="11.7109375" style="17" customWidth="1"/>
    <col min="1035" max="1035" width="12.140625" style="17" customWidth="1"/>
    <col min="1036" max="1281" width="9.140625" style="17"/>
    <col min="1282" max="1282" width="11.85546875" style="17" customWidth="1"/>
    <col min="1283" max="1283" width="11.7109375" style="17" customWidth="1"/>
    <col min="1284" max="1284" width="12.42578125" style="17" customWidth="1"/>
    <col min="1285" max="1285" width="13.42578125" style="17" customWidth="1"/>
    <col min="1286" max="1286" width="12.7109375" style="17" customWidth="1"/>
    <col min="1287" max="1287" width="12.85546875" style="17" customWidth="1"/>
    <col min="1288" max="1288" width="11.85546875" style="17" customWidth="1"/>
    <col min="1289" max="1289" width="12.7109375" style="17" customWidth="1"/>
    <col min="1290" max="1290" width="11.7109375" style="17" customWidth="1"/>
    <col min="1291" max="1291" width="12.140625" style="17" customWidth="1"/>
    <col min="1292" max="1537" width="9.140625" style="17"/>
    <col min="1538" max="1538" width="11.85546875" style="17" customWidth="1"/>
    <col min="1539" max="1539" width="11.7109375" style="17" customWidth="1"/>
    <col min="1540" max="1540" width="12.42578125" style="17" customWidth="1"/>
    <col min="1541" max="1541" width="13.42578125" style="17" customWidth="1"/>
    <col min="1542" max="1542" width="12.7109375" style="17" customWidth="1"/>
    <col min="1543" max="1543" width="12.85546875" style="17" customWidth="1"/>
    <col min="1544" max="1544" width="11.85546875" style="17" customWidth="1"/>
    <col min="1545" max="1545" width="12.7109375" style="17" customWidth="1"/>
    <col min="1546" max="1546" width="11.7109375" style="17" customWidth="1"/>
    <col min="1547" max="1547" width="12.140625" style="17" customWidth="1"/>
    <col min="1548" max="1793" width="9.140625" style="17"/>
    <col min="1794" max="1794" width="11.85546875" style="17" customWidth="1"/>
    <col min="1795" max="1795" width="11.7109375" style="17" customWidth="1"/>
    <col min="1796" max="1796" width="12.42578125" style="17" customWidth="1"/>
    <col min="1797" max="1797" width="13.42578125" style="17" customWidth="1"/>
    <col min="1798" max="1798" width="12.7109375" style="17" customWidth="1"/>
    <col min="1799" max="1799" width="12.85546875" style="17" customWidth="1"/>
    <col min="1800" max="1800" width="11.85546875" style="17" customWidth="1"/>
    <col min="1801" max="1801" width="12.7109375" style="17" customWidth="1"/>
    <col min="1802" max="1802" width="11.7109375" style="17" customWidth="1"/>
    <col min="1803" max="1803" width="12.140625" style="17" customWidth="1"/>
    <col min="1804" max="2049" width="9.140625" style="17"/>
    <col min="2050" max="2050" width="11.85546875" style="17" customWidth="1"/>
    <col min="2051" max="2051" width="11.7109375" style="17" customWidth="1"/>
    <col min="2052" max="2052" width="12.42578125" style="17" customWidth="1"/>
    <col min="2053" max="2053" width="13.42578125" style="17" customWidth="1"/>
    <col min="2054" max="2054" width="12.7109375" style="17" customWidth="1"/>
    <col min="2055" max="2055" width="12.85546875" style="17" customWidth="1"/>
    <col min="2056" max="2056" width="11.85546875" style="17" customWidth="1"/>
    <col min="2057" max="2057" width="12.7109375" style="17" customWidth="1"/>
    <col min="2058" max="2058" width="11.7109375" style="17" customWidth="1"/>
    <col min="2059" max="2059" width="12.140625" style="17" customWidth="1"/>
    <col min="2060" max="2305" width="9.140625" style="17"/>
    <col min="2306" max="2306" width="11.85546875" style="17" customWidth="1"/>
    <col min="2307" max="2307" width="11.7109375" style="17" customWidth="1"/>
    <col min="2308" max="2308" width="12.42578125" style="17" customWidth="1"/>
    <col min="2309" max="2309" width="13.42578125" style="17" customWidth="1"/>
    <col min="2310" max="2310" width="12.7109375" style="17" customWidth="1"/>
    <col min="2311" max="2311" width="12.85546875" style="17" customWidth="1"/>
    <col min="2312" max="2312" width="11.85546875" style="17" customWidth="1"/>
    <col min="2313" max="2313" width="12.7109375" style="17" customWidth="1"/>
    <col min="2314" max="2314" width="11.7109375" style="17" customWidth="1"/>
    <col min="2315" max="2315" width="12.140625" style="17" customWidth="1"/>
    <col min="2316" max="2561" width="9.140625" style="17"/>
    <col min="2562" max="2562" width="11.85546875" style="17" customWidth="1"/>
    <col min="2563" max="2563" width="11.7109375" style="17" customWidth="1"/>
    <col min="2564" max="2564" width="12.42578125" style="17" customWidth="1"/>
    <col min="2565" max="2565" width="13.42578125" style="17" customWidth="1"/>
    <col min="2566" max="2566" width="12.7109375" style="17" customWidth="1"/>
    <col min="2567" max="2567" width="12.85546875" style="17" customWidth="1"/>
    <col min="2568" max="2568" width="11.85546875" style="17" customWidth="1"/>
    <col min="2569" max="2569" width="12.7109375" style="17" customWidth="1"/>
    <col min="2570" max="2570" width="11.7109375" style="17" customWidth="1"/>
    <col min="2571" max="2571" width="12.140625" style="17" customWidth="1"/>
    <col min="2572" max="2817" width="9.140625" style="17"/>
    <col min="2818" max="2818" width="11.85546875" style="17" customWidth="1"/>
    <col min="2819" max="2819" width="11.7109375" style="17" customWidth="1"/>
    <col min="2820" max="2820" width="12.42578125" style="17" customWidth="1"/>
    <col min="2821" max="2821" width="13.42578125" style="17" customWidth="1"/>
    <col min="2822" max="2822" width="12.7109375" style="17" customWidth="1"/>
    <col min="2823" max="2823" width="12.85546875" style="17" customWidth="1"/>
    <col min="2824" max="2824" width="11.85546875" style="17" customWidth="1"/>
    <col min="2825" max="2825" width="12.7109375" style="17" customWidth="1"/>
    <col min="2826" max="2826" width="11.7109375" style="17" customWidth="1"/>
    <col min="2827" max="2827" width="12.140625" style="17" customWidth="1"/>
    <col min="2828" max="3073" width="9.140625" style="17"/>
    <col min="3074" max="3074" width="11.85546875" style="17" customWidth="1"/>
    <col min="3075" max="3075" width="11.7109375" style="17" customWidth="1"/>
    <col min="3076" max="3076" width="12.42578125" style="17" customWidth="1"/>
    <col min="3077" max="3077" width="13.42578125" style="17" customWidth="1"/>
    <col min="3078" max="3078" width="12.7109375" style="17" customWidth="1"/>
    <col min="3079" max="3079" width="12.85546875" style="17" customWidth="1"/>
    <col min="3080" max="3080" width="11.85546875" style="17" customWidth="1"/>
    <col min="3081" max="3081" width="12.7109375" style="17" customWidth="1"/>
    <col min="3082" max="3082" width="11.7109375" style="17" customWidth="1"/>
    <col min="3083" max="3083" width="12.140625" style="17" customWidth="1"/>
    <col min="3084" max="3329" width="9.140625" style="17"/>
    <col min="3330" max="3330" width="11.85546875" style="17" customWidth="1"/>
    <col min="3331" max="3331" width="11.7109375" style="17" customWidth="1"/>
    <col min="3332" max="3332" width="12.42578125" style="17" customWidth="1"/>
    <col min="3333" max="3333" width="13.42578125" style="17" customWidth="1"/>
    <col min="3334" max="3334" width="12.7109375" style="17" customWidth="1"/>
    <col min="3335" max="3335" width="12.85546875" style="17" customWidth="1"/>
    <col min="3336" max="3336" width="11.85546875" style="17" customWidth="1"/>
    <col min="3337" max="3337" width="12.7109375" style="17" customWidth="1"/>
    <col min="3338" max="3338" width="11.7109375" style="17" customWidth="1"/>
    <col min="3339" max="3339" width="12.140625" style="17" customWidth="1"/>
    <col min="3340" max="3585" width="9.140625" style="17"/>
    <col min="3586" max="3586" width="11.85546875" style="17" customWidth="1"/>
    <col min="3587" max="3587" width="11.7109375" style="17" customWidth="1"/>
    <col min="3588" max="3588" width="12.42578125" style="17" customWidth="1"/>
    <col min="3589" max="3589" width="13.42578125" style="17" customWidth="1"/>
    <col min="3590" max="3590" width="12.7109375" style="17" customWidth="1"/>
    <col min="3591" max="3591" width="12.85546875" style="17" customWidth="1"/>
    <col min="3592" max="3592" width="11.85546875" style="17" customWidth="1"/>
    <col min="3593" max="3593" width="12.7109375" style="17" customWidth="1"/>
    <col min="3594" max="3594" width="11.7109375" style="17" customWidth="1"/>
    <col min="3595" max="3595" width="12.140625" style="17" customWidth="1"/>
    <col min="3596" max="3841" width="9.140625" style="17"/>
    <col min="3842" max="3842" width="11.85546875" style="17" customWidth="1"/>
    <col min="3843" max="3843" width="11.7109375" style="17" customWidth="1"/>
    <col min="3844" max="3844" width="12.42578125" style="17" customWidth="1"/>
    <col min="3845" max="3845" width="13.42578125" style="17" customWidth="1"/>
    <col min="3846" max="3846" width="12.7109375" style="17" customWidth="1"/>
    <col min="3847" max="3847" width="12.85546875" style="17" customWidth="1"/>
    <col min="3848" max="3848" width="11.85546875" style="17" customWidth="1"/>
    <col min="3849" max="3849" width="12.7109375" style="17" customWidth="1"/>
    <col min="3850" max="3850" width="11.7109375" style="17" customWidth="1"/>
    <col min="3851" max="3851" width="12.140625" style="17" customWidth="1"/>
    <col min="3852" max="4097" width="9.140625" style="17"/>
    <col min="4098" max="4098" width="11.85546875" style="17" customWidth="1"/>
    <col min="4099" max="4099" width="11.7109375" style="17" customWidth="1"/>
    <col min="4100" max="4100" width="12.42578125" style="17" customWidth="1"/>
    <col min="4101" max="4101" width="13.42578125" style="17" customWidth="1"/>
    <col min="4102" max="4102" width="12.7109375" style="17" customWidth="1"/>
    <col min="4103" max="4103" width="12.85546875" style="17" customWidth="1"/>
    <col min="4104" max="4104" width="11.85546875" style="17" customWidth="1"/>
    <col min="4105" max="4105" width="12.7109375" style="17" customWidth="1"/>
    <col min="4106" max="4106" width="11.7109375" style="17" customWidth="1"/>
    <col min="4107" max="4107" width="12.140625" style="17" customWidth="1"/>
    <col min="4108" max="4353" width="9.140625" style="17"/>
    <col min="4354" max="4354" width="11.85546875" style="17" customWidth="1"/>
    <col min="4355" max="4355" width="11.7109375" style="17" customWidth="1"/>
    <col min="4356" max="4356" width="12.42578125" style="17" customWidth="1"/>
    <col min="4357" max="4357" width="13.42578125" style="17" customWidth="1"/>
    <col min="4358" max="4358" width="12.7109375" style="17" customWidth="1"/>
    <col min="4359" max="4359" width="12.85546875" style="17" customWidth="1"/>
    <col min="4360" max="4360" width="11.85546875" style="17" customWidth="1"/>
    <col min="4361" max="4361" width="12.7109375" style="17" customWidth="1"/>
    <col min="4362" max="4362" width="11.7109375" style="17" customWidth="1"/>
    <col min="4363" max="4363" width="12.140625" style="17" customWidth="1"/>
    <col min="4364" max="4609" width="9.140625" style="17"/>
    <col min="4610" max="4610" width="11.85546875" style="17" customWidth="1"/>
    <col min="4611" max="4611" width="11.7109375" style="17" customWidth="1"/>
    <col min="4612" max="4612" width="12.42578125" style="17" customWidth="1"/>
    <col min="4613" max="4613" width="13.42578125" style="17" customWidth="1"/>
    <col min="4614" max="4614" width="12.7109375" style="17" customWidth="1"/>
    <col min="4615" max="4615" width="12.85546875" style="17" customWidth="1"/>
    <col min="4616" max="4616" width="11.85546875" style="17" customWidth="1"/>
    <col min="4617" max="4617" width="12.7109375" style="17" customWidth="1"/>
    <col min="4618" max="4618" width="11.7109375" style="17" customWidth="1"/>
    <col min="4619" max="4619" width="12.140625" style="17" customWidth="1"/>
    <col min="4620" max="4865" width="9.140625" style="17"/>
    <col min="4866" max="4866" width="11.85546875" style="17" customWidth="1"/>
    <col min="4867" max="4867" width="11.7109375" style="17" customWidth="1"/>
    <col min="4868" max="4868" width="12.42578125" style="17" customWidth="1"/>
    <col min="4869" max="4869" width="13.42578125" style="17" customWidth="1"/>
    <col min="4870" max="4870" width="12.7109375" style="17" customWidth="1"/>
    <col min="4871" max="4871" width="12.85546875" style="17" customWidth="1"/>
    <col min="4872" max="4872" width="11.85546875" style="17" customWidth="1"/>
    <col min="4873" max="4873" width="12.7109375" style="17" customWidth="1"/>
    <col min="4874" max="4874" width="11.7109375" style="17" customWidth="1"/>
    <col min="4875" max="4875" width="12.140625" style="17" customWidth="1"/>
    <col min="4876" max="5121" width="9.140625" style="17"/>
    <col min="5122" max="5122" width="11.85546875" style="17" customWidth="1"/>
    <col min="5123" max="5123" width="11.7109375" style="17" customWidth="1"/>
    <col min="5124" max="5124" width="12.42578125" style="17" customWidth="1"/>
    <col min="5125" max="5125" width="13.42578125" style="17" customWidth="1"/>
    <col min="5126" max="5126" width="12.7109375" style="17" customWidth="1"/>
    <col min="5127" max="5127" width="12.85546875" style="17" customWidth="1"/>
    <col min="5128" max="5128" width="11.85546875" style="17" customWidth="1"/>
    <col min="5129" max="5129" width="12.7109375" style="17" customWidth="1"/>
    <col min="5130" max="5130" width="11.7109375" style="17" customWidth="1"/>
    <col min="5131" max="5131" width="12.140625" style="17" customWidth="1"/>
    <col min="5132" max="5377" width="9.140625" style="17"/>
    <col min="5378" max="5378" width="11.85546875" style="17" customWidth="1"/>
    <col min="5379" max="5379" width="11.7109375" style="17" customWidth="1"/>
    <col min="5380" max="5380" width="12.42578125" style="17" customWidth="1"/>
    <col min="5381" max="5381" width="13.42578125" style="17" customWidth="1"/>
    <col min="5382" max="5382" width="12.7109375" style="17" customWidth="1"/>
    <col min="5383" max="5383" width="12.85546875" style="17" customWidth="1"/>
    <col min="5384" max="5384" width="11.85546875" style="17" customWidth="1"/>
    <col min="5385" max="5385" width="12.7109375" style="17" customWidth="1"/>
    <col min="5386" max="5386" width="11.7109375" style="17" customWidth="1"/>
    <col min="5387" max="5387" width="12.140625" style="17" customWidth="1"/>
    <col min="5388" max="5633" width="9.140625" style="17"/>
    <col min="5634" max="5634" width="11.85546875" style="17" customWidth="1"/>
    <col min="5635" max="5635" width="11.7109375" style="17" customWidth="1"/>
    <col min="5636" max="5636" width="12.42578125" style="17" customWidth="1"/>
    <col min="5637" max="5637" width="13.42578125" style="17" customWidth="1"/>
    <col min="5638" max="5638" width="12.7109375" style="17" customWidth="1"/>
    <col min="5639" max="5639" width="12.85546875" style="17" customWidth="1"/>
    <col min="5640" max="5640" width="11.85546875" style="17" customWidth="1"/>
    <col min="5641" max="5641" width="12.7109375" style="17" customWidth="1"/>
    <col min="5642" max="5642" width="11.7109375" style="17" customWidth="1"/>
    <col min="5643" max="5643" width="12.140625" style="17" customWidth="1"/>
    <col min="5644" max="5889" width="9.140625" style="17"/>
    <col min="5890" max="5890" width="11.85546875" style="17" customWidth="1"/>
    <col min="5891" max="5891" width="11.7109375" style="17" customWidth="1"/>
    <col min="5892" max="5892" width="12.42578125" style="17" customWidth="1"/>
    <col min="5893" max="5893" width="13.42578125" style="17" customWidth="1"/>
    <col min="5894" max="5894" width="12.7109375" style="17" customWidth="1"/>
    <col min="5895" max="5895" width="12.85546875" style="17" customWidth="1"/>
    <col min="5896" max="5896" width="11.85546875" style="17" customWidth="1"/>
    <col min="5897" max="5897" width="12.7109375" style="17" customWidth="1"/>
    <col min="5898" max="5898" width="11.7109375" style="17" customWidth="1"/>
    <col min="5899" max="5899" width="12.140625" style="17" customWidth="1"/>
    <col min="5900" max="6145" width="9.140625" style="17"/>
    <col min="6146" max="6146" width="11.85546875" style="17" customWidth="1"/>
    <col min="6147" max="6147" width="11.7109375" style="17" customWidth="1"/>
    <col min="6148" max="6148" width="12.42578125" style="17" customWidth="1"/>
    <col min="6149" max="6149" width="13.42578125" style="17" customWidth="1"/>
    <col min="6150" max="6150" width="12.7109375" style="17" customWidth="1"/>
    <col min="6151" max="6151" width="12.85546875" style="17" customWidth="1"/>
    <col min="6152" max="6152" width="11.85546875" style="17" customWidth="1"/>
    <col min="6153" max="6153" width="12.7109375" style="17" customWidth="1"/>
    <col min="6154" max="6154" width="11.7109375" style="17" customWidth="1"/>
    <col min="6155" max="6155" width="12.140625" style="17" customWidth="1"/>
    <col min="6156" max="6401" width="9.140625" style="17"/>
    <col min="6402" max="6402" width="11.85546875" style="17" customWidth="1"/>
    <col min="6403" max="6403" width="11.7109375" style="17" customWidth="1"/>
    <col min="6404" max="6404" width="12.42578125" style="17" customWidth="1"/>
    <col min="6405" max="6405" width="13.42578125" style="17" customWidth="1"/>
    <col min="6406" max="6406" width="12.7109375" style="17" customWidth="1"/>
    <col min="6407" max="6407" width="12.85546875" style="17" customWidth="1"/>
    <col min="6408" max="6408" width="11.85546875" style="17" customWidth="1"/>
    <col min="6409" max="6409" width="12.7109375" style="17" customWidth="1"/>
    <col min="6410" max="6410" width="11.7109375" style="17" customWidth="1"/>
    <col min="6411" max="6411" width="12.140625" style="17" customWidth="1"/>
    <col min="6412" max="6657" width="9.140625" style="17"/>
    <col min="6658" max="6658" width="11.85546875" style="17" customWidth="1"/>
    <col min="6659" max="6659" width="11.7109375" style="17" customWidth="1"/>
    <col min="6660" max="6660" width="12.42578125" style="17" customWidth="1"/>
    <col min="6661" max="6661" width="13.42578125" style="17" customWidth="1"/>
    <col min="6662" max="6662" width="12.7109375" style="17" customWidth="1"/>
    <col min="6663" max="6663" width="12.85546875" style="17" customWidth="1"/>
    <col min="6664" max="6664" width="11.85546875" style="17" customWidth="1"/>
    <col min="6665" max="6665" width="12.7109375" style="17" customWidth="1"/>
    <col min="6666" max="6666" width="11.7109375" style="17" customWidth="1"/>
    <col min="6667" max="6667" width="12.140625" style="17" customWidth="1"/>
    <col min="6668" max="6913" width="9.140625" style="17"/>
    <col min="6914" max="6914" width="11.85546875" style="17" customWidth="1"/>
    <col min="6915" max="6915" width="11.7109375" style="17" customWidth="1"/>
    <col min="6916" max="6916" width="12.42578125" style="17" customWidth="1"/>
    <col min="6917" max="6917" width="13.42578125" style="17" customWidth="1"/>
    <col min="6918" max="6918" width="12.7109375" style="17" customWidth="1"/>
    <col min="6919" max="6919" width="12.85546875" style="17" customWidth="1"/>
    <col min="6920" max="6920" width="11.85546875" style="17" customWidth="1"/>
    <col min="6921" max="6921" width="12.7109375" style="17" customWidth="1"/>
    <col min="6922" max="6922" width="11.7109375" style="17" customWidth="1"/>
    <col min="6923" max="6923" width="12.140625" style="17" customWidth="1"/>
    <col min="6924" max="7169" width="9.140625" style="17"/>
    <col min="7170" max="7170" width="11.85546875" style="17" customWidth="1"/>
    <col min="7171" max="7171" width="11.7109375" style="17" customWidth="1"/>
    <col min="7172" max="7172" width="12.42578125" style="17" customWidth="1"/>
    <col min="7173" max="7173" width="13.42578125" style="17" customWidth="1"/>
    <col min="7174" max="7174" width="12.7109375" style="17" customWidth="1"/>
    <col min="7175" max="7175" width="12.85546875" style="17" customWidth="1"/>
    <col min="7176" max="7176" width="11.85546875" style="17" customWidth="1"/>
    <col min="7177" max="7177" width="12.7109375" style="17" customWidth="1"/>
    <col min="7178" max="7178" width="11.7109375" style="17" customWidth="1"/>
    <col min="7179" max="7179" width="12.140625" style="17" customWidth="1"/>
    <col min="7180" max="7425" width="9.140625" style="17"/>
    <col min="7426" max="7426" width="11.85546875" style="17" customWidth="1"/>
    <col min="7427" max="7427" width="11.7109375" style="17" customWidth="1"/>
    <col min="7428" max="7428" width="12.42578125" style="17" customWidth="1"/>
    <col min="7429" max="7429" width="13.42578125" style="17" customWidth="1"/>
    <col min="7430" max="7430" width="12.7109375" style="17" customWidth="1"/>
    <col min="7431" max="7431" width="12.85546875" style="17" customWidth="1"/>
    <col min="7432" max="7432" width="11.85546875" style="17" customWidth="1"/>
    <col min="7433" max="7433" width="12.7109375" style="17" customWidth="1"/>
    <col min="7434" max="7434" width="11.7109375" style="17" customWidth="1"/>
    <col min="7435" max="7435" width="12.140625" style="17" customWidth="1"/>
    <col min="7436" max="7681" width="9.140625" style="17"/>
    <col min="7682" max="7682" width="11.85546875" style="17" customWidth="1"/>
    <col min="7683" max="7683" width="11.7109375" style="17" customWidth="1"/>
    <col min="7684" max="7684" width="12.42578125" style="17" customWidth="1"/>
    <col min="7685" max="7685" width="13.42578125" style="17" customWidth="1"/>
    <col min="7686" max="7686" width="12.7109375" style="17" customWidth="1"/>
    <col min="7687" max="7687" width="12.85546875" style="17" customWidth="1"/>
    <col min="7688" max="7688" width="11.85546875" style="17" customWidth="1"/>
    <col min="7689" max="7689" width="12.7109375" style="17" customWidth="1"/>
    <col min="7690" max="7690" width="11.7109375" style="17" customWidth="1"/>
    <col min="7691" max="7691" width="12.140625" style="17" customWidth="1"/>
    <col min="7692" max="7937" width="9.140625" style="17"/>
    <col min="7938" max="7938" width="11.85546875" style="17" customWidth="1"/>
    <col min="7939" max="7939" width="11.7109375" style="17" customWidth="1"/>
    <col min="7940" max="7940" width="12.42578125" style="17" customWidth="1"/>
    <col min="7941" max="7941" width="13.42578125" style="17" customWidth="1"/>
    <col min="7942" max="7942" width="12.7109375" style="17" customWidth="1"/>
    <col min="7943" max="7943" width="12.85546875" style="17" customWidth="1"/>
    <col min="7944" max="7944" width="11.85546875" style="17" customWidth="1"/>
    <col min="7945" max="7945" width="12.7109375" style="17" customWidth="1"/>
    <col min="7946" max="7946" width="11.7109375" style="17" customWidth="1"/>
    <col min="7947" max="7947" width="12.140625" style="17" customWidth="1"/>
    <col min="7948" max="8193" width="9.140625" style="17"/>
    <col min="8194" max="8194" width="11.85546875" style="17" customWidth="1"/>
    <col min="8195" max="8195" width="11.7109375" style="17" customWidth="1"/>
    <col min="8196" max="8196" width="12.42578125" style="17" customWidth="1"/>
    <col min="8197" max="8197" width="13.42578125" style="17" customWidth="1"/>
    <col min="8198" max="8198" width="12.7109375" style="17" customWidth="1"/>
    <col min="8199" max="8199" width="12.85546875" style="17" customWidth="1"/>
    <col min="8200" max="8200" width="11.85546875" style="17" customWidth="1"/>
    <col min="8201" max="8201" width="12.7109375" style="17" customWidth="1"/>
    <col min="8202" max="8202" width="11.7109375" style="17" customWidth="1"/>
    <col min="8203" max="8203" width="12.140625" style="17" customWidth="1"/>
    <col min="8204" max="8449" width="9.140625" style="17"/>
    <col min="8450" max="8450" width="11.85546875" style="17" customWidth="1"/>
    <col min="8451" max="8451" width="11.7109375" style="17" customWidth="1"/>
    <col min="8452" max="8452" width="12.42578125" style="17" customWidth="1"/>
    <col min="8453" max="8453" width="13.42578125" style="17" customWidth="1"/>
    <col min="8454" max="8454" width="12.7109375" style="17" customWidth="1"/>
    <col min="8455" max="8455" width="12.85546875" style="17" customWidth="1"/>
    <col min="8456" max="8456" width="11.85546875" style="17" customWidth="1"/>
    <col min="8457" max="8457" width="12.7109375" style="17" customWidth="1"/>
    <col min="8458" max="8458" width="11.7109375" style="17" customWidth="1"/>
    <col min="8459" max="8459" width="12.140625" style="17" customWidth="1"/>
    <col min="8460" max="8705" width="9.140625" style="17"/>
    <col min="8706" max="8706" width="11.85546875" style="17" customWidth="1"/>
    <col min="8707" max="8707" width="11.7109375" style="17" customWidth="1"/>
    <col min="8708" max="8708" width="12.42578125" style="17" customWidth="1"/>
    <col min="8709" max="8709" width="13.42578125" style="17" customWidth="1"/>
    <col min="8710" max="8710" width="12.7109375" style="17" customWidth="1"/>
    <col min="8711" max="8711" width="12.85546875" style="17" customWidth="1"/>
    <col min="8712" max="8712" width="11.85546875" style="17" customWidth="1"/>
    <col min="8713" max="8713" width="12.7109375" style="17" customWidth="1"/>
    <col min="8714" max="8714" width="11.7109375" style="17" customWidth="1"/>
    <col min="8715" max="8715" width="12.140625" style="17" customWidth="1"/>
    <col min="8716" max="8961" width="9.140625" style="17"/>
    <col min="8962" max="8962" width="11.85546875" style="17" customWidth="1"/>
    <col min="8963" max="8963" width="11.7109375" style="17" customWidth="1"/>
    <col min="8964" max="8964" width="12.42578125" style="17" customWidth="1"/>
    <col min="8965" max="8965" width="13.42578125" style="17" customWidth="1"/>
    <col min="8966" max="8966" width="12.7109375" style="17" customWidth="1"/>
    <col min="8967" max="8967" width="12.85546875" style="17" customWidth="1"/>
    <col min="8968" max="8968" width="11.85546875" style="17" customWidth="1"/>
    <col min="8969" max="8969" width="12.7109375" style="17" customWidth="1"/>
    <col min="8970" max="8970" width="11.7109375" style="17" customWidth="1"/>
    <col min="8971" max="8971" width="12.140625" style="17" customWidth="1"/>
    <col min="8972" max="9217" width="9.140625" style="17"/>
    <col min="9218" max="9218" width="11.85546875" style="17" customWidth="1"/>
    <col min="9219" max="9219" width="11.7109375" style="17" customWidth="1"/>
    <col min="9220" max="9220" width="12.42578125" style="17" customWidth="1"/>
    <col min="9221" max="9221" width="13.42578125" style="17" customWidth="1"/>
    <col min="9222" max="9222" width="12.7109375" style="17" customWidth="1"/>
    <col min="9223" max="9223" width="12.85546875" style="17" customWidth="1"/>
    <col min="9224" max="9224" width="11.85546875" style="17" customWidth="1"/>
    <col min="9225" max="9225" width="12.7109375" style="17" customWidth="1"/>
    <col min="9226" max="9226" width="11.7109375" style="17" customWidth="1"/>
    <col min="9227" max="9227" width="12.140625" style="17" customWidth="1"/>
    <col min="9228" max="9473" width="9.140625" style="17"/>
    <col min="9474" max="9474" width="11.85546875" style="17" customWidth="1"/>
    <col min="9475" max="9475" width="11.7109375" style="17" customWidth="1"/>
    <col min="9476" max="9476" width="12.42578125" style="17" customWidth="1"/>
    <col min="9477" max="9477" width="13.42578125" style="17" customWidth="1"/>
    <col min="9478" max="9478" width="12.7109375" style="17" customWidth="1"/>
    <col min="9479" max="9479" width="12.85546875" style="17" customWidth="1"/>
    <col min="9480" max="9480" width="11.85546875" style="17" customWidth="1"/>
    <col min="9481" max="9481" width="12.7109375" style="17" customWidth="1"/>
    <col min="9482" max="9482" width="11.7109375" style="17" customWidth="1"/>
    <col min="9483" max="9483" width="12.140625" style="17" customWidth="1"/>
    <col min="9484" max="9729" width="9.140625" style="17"/>
    <col min="9730" max="9730" width="11.85546875" style="17" customWidth="1"/>
    <col min="9731" max="9731" width="11.7109375" style="17" customWidth="1"/>
    <col min="9732" max="9732" width="12.42578125" style="17" customWidth="1"/>
    <col min="9733" max="9733" width="13.42578125" style="17" customWidth="1"/>
    <col min="9734" max="9734" width="12.7109375" style="17" customWidth="1"/>
    <col min="9735" max="9735" width="12.85546875" style="17" customWidth="1"/>
    <col min="9736" max="9736" width="11.85546875" style="17" customWidth="1"/>
    <col min="9737" max="9737" width="12.7109375" style="17" customWidth="1"/>
    <col min="9738" max="9738" width="11.7109375" style="17" customWidth="1"/>
    <col min="9739" max="9739" width="12.140625" style="17" customWidth="1"/>
    <col min="9740" max="9985" width="9.140625" style="17"/>
    <col min="9986" max="9986" width="11.85546875" style="17" customWidth="1"/>
    <col min="9987" max="9987" width="11.7109375" style="17" customWidth="1"/>
    <col min="9988" max="9988" width="12.42578125" style="17" customWidth="1"/>
    <col min="9989" max="9989" width="13.42578125" style="17" customWidth="1"/>
    <col min="9990" max="9990" width="12.7109375" style="17" customWidth="1"/>
    <col min="9991" max="9991" width="12.85546875" style="17" customWidth="1"/>
    <col min="9992" max="9992" width="11.85546875" style="17" customWidth="1"/>
    <col min="9993" max="9993" width="12.7109375" style="17" customWidth="1"/>
    <col min="9994" max="9994" width="11.7109375" style="17" customWidth="1"/>
    <col min="9995" max="9995" width="12.140625" style="17" customWidth="1"/>
    <col min="9996" max="10241" width="9.140625" style="17"/>
    <col min="10242" max="10242" width="11.85546875" style="17" customWidth="1"/>
    <col min="10243" max="10243" width="11.7109375" style="17" customWidth="1"/>
    <col min="10244" max="10244" width="12.42578125" style="17" customWidth="1"/>
    <col min="10245" max="10245" width="13.42578125" style="17" customWidth="1"/>
    <col min="10246" max="10246" width="12.7109375" style="17" customWidth="1"/>
    <col min="10247" max="10247" width="12.85546875" style="17" customWidth="1"/>
    <col min="10248" max="10248" width="11.85546875" style="17" customWidth="1"/>
    <col min="10249" max="10249" width="12.7109375" style="17" customWidth="1"/>
    <col min="10250" max="10250" width="11.7109375" style="17" customWidth="1"/>
    <col min="10251" max="10251" width="12.140625" style="17" customWidth="1"/>
    <col min="10252" max="10497" width="9.140625" style="17"/>
    <col min="10498" max="10498" width="11.85546875" style="17" customWidth="1"/>
    <col min="10499" max="10499" width="11.7109375" style="17" customWidth="1"/>
    <col min="10500" max="10500" width="12.42578125" style="17" customWidth="1"/>
    <col min="10501" max="10501" width="13.42578125" style="17" customWidth="1"/>
    <col min="10502" max="10502" width="12.7109375" style="17" customWidth="1"/>
    <col min="10503" max="10503" width="12.85546875" style="17" customWidth="1"/>
    <col min="10504" max="10504" width="11.85546875" style="17" customWidth="1"/>
    <col min="10505" max="10505" width="12.7109375" style="17" customWidth="1"/>
    <col min="10506" max="10506" width="11.7109375" style="17" customWidth="1"/>
    <col min="10507" max="10507" width="12.140625" style="17" customWidth="1"/>
    <col min="10508" max="10753" width="9.140625" style="17"/>
    <col min="10754" max="10754" width="11.85546875" style="17" customWidth="1"/>
    <col min="10755" max="10755" width="11.7109375" style="17" customWidth="1"/>
    <col min="10756" max="10756" width="12.42578125" style="17" customWidth="1"/>
    <col min="10757" max="10757" width="13.42578125" style="17" customWidth="1"/>
    <col min="10758" max="10758" width="12.7109375" style="17" customWidth="1"/>
    <col min="10759" max="10759" width="12.85546875" style="17" customWidth="1"/>
    <col min="10760" max="10760" width="11.85546875" style="17" customWidth="1"/>
    <col min="10761" max="10761" width="12.7109375" style="17" customWidth="1"/>
    <col min="10762" max="10762" width="11.7109375" style="17" customWidth="1"/>
    <col min="10763" max="10763" width="12.140625" style="17" customWidth="1"/>
    <col min="10764" max="11009" width="9.140625" style="17"/>
    <col min="11010" max="11010" width="11.85546875" style="17" customWidth="1"/>
    <col min="11011" max="11011" width="11.7109375" style="17" customWidth="1"/>
    <col min="11012" max="11012" width="12.42578125" style="17" customWidth="1"/>
    <col min="11013" max="11013" width="13.42578125" style="17" customWidth="1"/>
    <col min="11014" max="11014" width="12.7109375" style="17" customWidth="1"/>
    <col min="11015" max="11015" width="12.85546875" style="17" customWidth="1"/>
    <col min="11016" max="11016" width="11.85546875" style="17" customWidth="1"/>
    <col min="11017" max="11017" width="12.7109375" style="17" customWidth="1"/>
    <col min="11018" max="11018" width="11.7109375" style="17" customWidth="1"/>
    <col min="11019" max="11019" width="12.140625" style="17" customWidth="1"/>
    <col min="11020" max="11265" width="9.140625" style="17"/>
    <col min="11266" max="11266" width="11.85546875" style="17" customWidth="1"/>
    <col min="11267" max="11267" width="11.7109375" style="17" customWidth="1"/>
    <col min="11268" max="11268" width="12.42578125" style="17" customWidth="1"/>
    <col min="11269" max="11269" width="13.42578125" style="17" customWidth="1"/>
    <col min="11270" max="11270" width="12.7109375" style="17" customWidth="1"/>
    <col min="11271" max="11271" width="12.85546875" style="17" customWidth="1"/>
    <col min="11272" max="11272" width="11.85546875" style="17" customWidth="1"/>
    <col min="11273" max="11273" width="12.7109375" style="17" customWidth="1"/>
    <col min="11274" max="11274" width="11.7109375" style="17" customWidth="1"/>
    <col min="11275" max="11275" width="12.140625" style="17" customWidth="1"/>
    <col min="11276" max="11521" width="9.140625" style="17"/>
    <col min="11522" max="11522" width="11.85546875" style="17" customWidth="1"/>
    <col min="11523" max="11523" width="11.7109375" style="17" customWidth="1"/>
    <col min="11524" max="11524" width="12.42578125" style="17" customWidth="1"/>
    <col min="11525" max="11525" width="13.42578125" style="17" customWidth="1"/>
    <col min="11526" max="11526" width="12.7109375" style="17" customWidth="1"/>
    <col min="11527" max="11527" width="12.85546875" style="17" customWidth="1"/>
    <col min="11528" max="11528" width="11.85546875" style="17" customWidth="1"/>
    <col min="11529" max="11529" width="12.7109375" style="17" customWidth="1"/>
    <col min="11530" max="11530" width="11.7109375" style="17" customWidth="1"/>
    <col min="11531" max="11531" width="12.140625" style="17" customWidth="1"/>
    <col min="11532" max="11777" width="9.140625" style="17"/>
    <col min="11778" max="11778" width="11.85546875" style="17" customWidth="1"/>
    <col min="11779" max="11779" width="11.7109375" style="17" customWidth="1"/>
    <col min="11780" max="11780" width="12.42578125" style="17" customWidth="1"/>
    <col min="11781" max="11781" width="13.42578125" style="17" customWidth="1"/>
    <col min="11782" max="11782" width="12.7109375" style="17" customWidth="1"/>
    <col min="11783" max="11783" width="12.85546875" style="17" customWidth="1"/>
    <col min="11784" max="11784" width="11.85546875" style="17" customWidth="1"/>
    <col min="11785" max="11785" width="12.7109375" style="17" customWidth="1"/>
    <col min="11786" max="11786" width="11.7109375" style="17" customWidth="1"/>
    <col min="11787" max="11787" width="12.140625" style="17" customWidth="1"/>
    <col min="11788" max="12033" width="9.140625" style="17"/>
    <col min="12034" max="12034" width="11.85546875" style="17" customWidth="1"/>
    <col min="12035" max="12035" width="11.7109375" style="17" customWidth="1"/>
    <col min="12036" max="12036" width="12.42578125" style="17" customWidth="1"/>
    <col min="12037" max="12037" width="13.42578125" style="17" customWidth="1"/>
    <col min="12038" max="12038" width="12.7109375" style="17" customWidth="1"/>
    <col min="12039" max="12039" width="12.85546875" style="17" customWidth="1"/>
    <col min="12040" max="12040" width="11.85546875" style="17" customWidth="1"/>
    <col min="12041" max="12041" width="12.7109375" style="17" customWidth="1"/>
    <col min="12042" max="12042" width="11.7109375" style="17" customWidth="1"/>
    <col min="12043" max="12043" width="12.140625" style="17" customWidth="1"/>
    <col min="12044" max="12289" width="9.140625" style="17"/>
    <col min="12290" max="12290" width="11.85546875" style="17" customWidth="1"/>
    <col min="12291" max="12291" width="11.7109375" style="17" customWidth="1"/>
    <col min="12292" max="12292" width="12.42578125" style="17" customWidth="1"/>
    <col min="12293" max="12293" width="13.42578125" style="17" customWidth="1"/>
    <col min="12294" max="12294" width="12.7109375" style="17" customWidth="1"/>
    <col min="12295" max="12295" width="12.85546875" style="17" customWidth="1"/>
    <col min="12296" max="12296" width="11.85546875" style="17" customWidth="1"/>
    <col min="12297" max="12297" width="12.7109375" style="17" customWidth="1"/>
    <col min="12298" max="12298" width="11.7109375" style="17" customWidth="1"/>
    <col min="12299" max="12299" width="12.140625" style="17" customWidth="1"/>
    <col min="12300" max="12545" width="9.140625" style="17"/>
    <col min="12546" max="12546" width="11.85546875" style="17" customWidth="1"/>
    <col min="12547" max="12547" width="11.7109375" style="17" customWidth="1"/>
    <col min="12548" max="12548" width="12.42578125" style="17" customWidth="1"/>
    <col min="12549" max="12549" width="13.42578125" style="17" customWidth="1"/>
    <col min="12550" max="12550" width="12.7109375" style="17" customWidth="1"/>
    <col min="12551" max="12551" width="12.85546875" style="17" customWidth="1"/>
    <col min="12552" max="12552" width="11.85546875" style="17" customWidth="1"/>
    <col min="12553" max="12553" width="12.7109375" style="17" customWidth="1"/>
    <col min="12554" max="12554" width="11.7109375" style="17" customWidth="1"/>
    <col min="12555" max="12555" width="12.140625" style="17" customWidth="1"/>
    <col min="12556" max="12801" width="9.140625" style="17"/>
    <col min="12802" max="12802" width="11.85546875" style="17" customWidth="1"/>
    <col min="12803" max="12803" width="11.7109375" style="17" customWidth="1"/>
    <col min="12804" max="12804" width="12.42578125" style="17" customWidth="1"/>
    <col min="12805" max="12805" width="13.42578125" style="17" customWidth="1"/>
    <col min="12806" max="12806" width="12.7109375" style="17" customWidth="1"/>
    <col min="12807" max="12807" width="12.85546875" style="17" customWidth="1"/>
    <col min="12808" max="12808" width="11.85546875" style="17" customWidth="1"/>
    <col min="12809" max="12809" width="12.7109375" style="17" customWidth="1"/>
    <col min="12810" max="12810" width="11.7109375" style="17" customWidth="1"/>
    <col min="12811" max="12811" width="12.140625" style="17" customWidth="1"/>
    <col min="12812" max="13057" width="9.140625" style="17"/>
    <col min="13058" max="13058" width="11.85546875" style="17" customWidth="1"/>
    <col min="13059" max="13059" width="11.7109375" style="17" customWidth="1"/>
    <col min="13060" max="13060" width="12.42578125" style="17" customWidth="1"/>
    <col min="13061" max="13061" width="13.42578125" style="17" customWidth="1"/>
    <col min="13062" max="13062" width="12.7109375" style="17" customWidth="1"/>
    <col min="13063" max="13063" width="12.85546875" style="17" customWidth="1"/>
    <col min="13064" max="13064" width="11.85546875" style="17" customWidth="1"/>
    <col min="13065" max="13065" width="12.7109375" style="17" customWidth="1"/>
    <col min="13066" max="13066" width="11.7109375" style="17" customWidth="1"/>
    <col min="13067" max="13067" width="12.140625" style="17" customWidth="1"/>
    <col min="13068" max="13313" width="9.140625" style="17"/>
    <col min="13314" max="13314" width="11.85546875" style="17" customWidth="1"/>
    <col min="13315" max="13315" width="11.7109375" style="17" customWidth="1"/>
    <col min="13316" max="13316" width="12.42578125" style="17" customWidth="1"/>
    <col min="13317" max="13317" width="13.42578125" style="17" customWidth="1"/>
    <col min="13318" max="13318" width="12.7109375" style="17" customWidth="1"/>
    <col min="13319" max="13319" width="12.85546875" style="17" customWidth="1"/>
    <col min="13320" max="13320" width="11.85546875" style="17" customWidth="1"/>
    <col min="13321" max="13321" width="12.7109375" style="17" customWidth="1"/>
    <col min="13322" max="13322" width="11.7109375" style="17" customWidth="1"/>
    <col min="13323" max="13323" width="12.140625" style="17" customWidth="1"/>
    <col min="13324" max="13569" width="9.140625" style="17"/>
    <col min="13570" max="13570" width="11.85546875" style="17" customWidth="1"/>
    <col min="13571" max="13571" width="11.7109375" style="17" customWidth="1"/>
    <col min="13572" max="13572" width="12.42578125" style="17" customWidth="1"/>
    <col min="13573" max="13573" width="13.42578125" style="17" customWidth="1"/>
    <col min="13574" max="13574" width="12.7109375" style="17" customWidth="1"/>
    <col min="13575" max="13575" width="12.85546875" style="17" customWidth="1"/>
    <col min="13576" max="13576" width="11.85546875" style="17" customWidth="1"/>
    <col min="13577" max="13577" width="12.7109375" style="17" customWidth="1"/>
    <col min="13578" max="13578" width="11.7109375" style="17" customWidth="1"/>
    <col min="13579" max="13579" width="12.140625" style="17" customWidth="1"/>
    <col min="13580" max="13825" width="9.140625" style="17"/>
    <col min="13826" max="13826" width="11.85546875" style="17" customWidth="1"/>
    <col min="13827" max="13827" width="11.7109375" style="17" customWidth="1"/>
    <col min="13828" max="13828" width="12.42578125" style="17" customWidth="1"/>
    <col min="13829" max="13829" width="13.42578125" style="17" customWidth="1"/>
    <col min="13830" max="13830" width="12.7109375" style="17" customWidth="1"/>
    <col min="13831" max="13831" width="12.85546875" style="17" customWidth="1"/>
    <col min="13832" max="13832" width="11.85546875" style="17" customWidth="1"/>
    <col min="13833" max="13833" width="12.7109375" style="17" customWidth="1"/>
    <col min="13834" max="13834" width="11.7109375" style="17" customWidth="1"/>
    <col min="13835" max="13835" width="12.140625" style="17" customWidth="1"/>
    <col min="13836" max="14081" width="9.140625" style="17"/>
    <col min="14082" max="14082" width="11.85546875" style="17" customWidth="1"/>
    <col min="14083" max="14083" width="11.7109375" style="17" customWidth="1"/>
    <col min="14084" max="14084" width="12.42578125" style="17" customWidth="1"/>
    <col min="14085" max="14085" width="13.42578125" style="17" customWidth="1"/>
    <col min="14086" max="14086" width="12.7109375" style="17" customWidth="1"/>
    <col min="14087" max="14087" width="12.85546875" style="17" customWidth="1"/>
    <col min="14088" max="14088" width="11.85546875" style="17" customWidth="1"/>
    <col min="14089" max="14089" width="12.7109375" style="17" customWidth="1"/>
    <col min="14090" max="14090" width="11.7109375" style="17" customWidth="1"/>
    <col min="14091" max="14091" width="12.140625" style="17" customWidth="1"/>
    <col min="14092" max="14337" width="9.140625" style="17"/>
    <col min="14338" max="14338" width="11.85546875" style="17" customWidth="1"/>
    <col min="14339" max="14339" width="11.7109375" style="17" customWidth="1"/>
    <col min="14340" max="14340" width="12.42578125" style="17" customWidth="1"/>
    <col min="14341" max="14341" width="13.42578125" style="17" customWidth="1"/>
    <col min="14342" max="14342" width="12.7109375" style="17" customWidth="1"/>
    <col min="14343" max="14343" width="12.85546875" style="17" customWidth="1"/>
    <col min="14344" max="14344" width="11.85546875" style="17" customWidth="1"/>
    <col min="14345" max="14345" width="12.7109375" style="17" customWidth="1"/>
    <col min="14346" max="14346" width="11.7109375" style="17" customWidth="1"/>
    <col min="14347" max="14347" width="12.140625" style="17" customWidth="1"/>
    <col min="14348" max="14593" width="9.140625" style="17"/>
    <col min="14594" max="14594" width="11.85546875" style="17" customWidth="1"/>
    <col min="14595" max="14595" width="11.7109375" style="17" customWidth="1"/>
    <col min="14596" max="14596" width="12.42578125" style="17" customWidth="1"/>
    <col min="14597" max="14597" width="13.42578125" style="17" customWidth="1"/>
    <col min="14598" max="14598" width="12.7109375" style="17" customWidth="1"/>
    <col min="14599" max="14599" width="12.85546875" style="17" customWidth="1"/>
    <col min="14600" max="14600" width="11.85546875" style="17" customWidth="1"/>
    <col min="14601" max="14601" width="12.7109375" style="17" customWidth="1"/>
    <col min="14602" max="14602" width="11.7109375" style="17" customWidth="1"/>
    <col min="14603" max="14603" width="12.140625" style="17" customWidth="1"/>
    <col min="14604" max="14849" width="9.140625" style="17"/>
    <col min="14850" max="14850" width="11.85546875" style="17" customWidth="1"/>
    <col min="14851" max="14851" width="11.7109375" style="17" customWidth="1"/>
    <col min="14852" max="14852" width="12.42578125" style="17" customWidth="1"/>
    <col min="14853" max="14853" width="13.42578125" style="17" customWidth="1"/>
    <col min="14854" max="14854" width="12.7109375" style="17" customWidth="1"/>
    <col min="14855" max="14855" width="12.85546875" style="17" customWidth="1"/>
    <col min="14856" max="14856" width="11.85546875" style="17" customWidth="1"/>
    <col min="14857" max="14857" width="12.7109375" style="17" customWidth="1"/>
    <col min="14858" max="14858" width="11.7109375" style="17" customWidth="1"/>
    <col min="14859" max="14859" width="12.140625" style="17" customWidth="1"/>
    <col min="14860" max="15105" width="9.140625" style="17"/>
    <col min="15106" max="15106" width="11.85546875" style="17" customWidth="1"/>
    <col min="15107" max="15107" width="11.7109375" style="17" customWidth="1"/>
    <col min="15108" max="15108" width="12.42578125" style="17" customWidth="1"/>
    <col min="15109" max="15109" width="13.42578125" style="17" customWidth="1"/>
    <col min="15110" max="15110" width="12.7109375" style="17" customWidth="1"/>
    <col min="15111" max="15111" width="12.85546875" style="17" customWidth="1"/>
    <col min="15112" max="15112" width="11.85546875" style="17" customWidth="1"/>
    <col min="15113" max="15113" width="12.7109375" style="17" customWidth="1"/>
    <col min="15114" max="15114" width="11.7109375" style="17" customWidth="1"/>
    <col min="15115" max="15115" width="12.140625" style="17" customWidth="1"/>
    <col min="15116" max="15361" width="9.140625" style="17"/>
    <col min="15362" max="15362" width="11.85546875" style="17" customWidth="1"/>
    <col min="15363" max="15363" width="11.7109375" style="17" customWidth="1"/>
    <col min="15364" max="15364" width="12.42578125" style="17" customWidth="1"/>
    <col min="15365" max="15365" width="13.42578125" style="17" customWidth="1"/>
    <col min="15366" max="15366" width="12.7109375" style="17" customWidth="1"/>
    <col min="15367" max="15367" width="12.85546875" style="17" customWidth="1"/>
    <col min="15368" max="15368" width="11.85546875" style="17" customWidth="1"/>
    <col min="15369" max="15369" width="12.7109375" style="17" customWidth="1"/>
    <col min="15370" max="15370" width="11.7109375" style="17" customWidth="1"/>
    <col min="15371" max="15371" width="12.140625" style="17" customWidth="1"/>
    <col min="15372" max="15617" width="9.140625" style="17"/>
    <col min="15618" max="15618" width="11.85546875" style="17" customWidth="1"/>
    <col min="15619" max="15619" width="11.7109375" style="17" customWidth="1"/>
    <col min="15620" max="15620" width="12.42578125" style="17" customWidth="1"/>
    <col min="15621" max="15621" width="13.42578125" style="17" customWidth="1"/>
    <col min="15622" max="15622" width="12.7109375" style="17" customWidth="1"/>
    <col min="15623" max="15623" width="12.85546875" style="17" customWidth="1"/>
    <col min="15624" max="15624" width="11.85546875" style="17" customWidth="1"/>
    <col min="15625" max="15625" width="12.7109375" style="17" customWidth="1"/>
    <col min="15626" max="15626" width="11.7109375" style="17" customWidth="1"/>
    <col min="15627" max="15627" width="12.140625" style="17" customWidth="1"/>
    <col min="15628" max="15873" width="9.140625" style="17"/>
    <col min="15874" max="15874" width="11.85546875" style="17" customWidth="1"/>
    <col min="15875" max="15875" width="11.7109375" style="17" customWidth="1"/>
    <col min="15876" max="15876" width="12.42578125" style="17" customWidth="1"/>
    <col min="15877" max="15877" width="13.42578125" style="17" customWidth="1"/>
    <col min="15878" max="15878" width="12.7109375" style="17" customWidth="1"/>
    <col min="15879" max="15879" width="12.85546875" style="17" customWidth="1"/>
    <col min="15880" max="15880" width="11.85546875" style="17" customWidth="1"/>
    <col min="15881" max="15881" width="12.7109375" style="17" customWidth="1"/>
    <col min="15882" max="15882" width="11.7109375" style="17" customWidth="1"/>
    <col min="15883" max="15883" width="12.140625" style="17" customWidth="1"/>
    <col min="15884" max="16129" width="9.140625" style="17"/>
    <col min="16130" max="16130" width="11.85546875" style="17" customWidth="1"/>
    <col min="16131" max="16131" width="11.7109375" style="17" customWidth="1"/>
    <col min="16132" max="16132" width="12.42578125" style="17" customWidth="1"/>
    <col min="16133" max="16133" width="13.42578125" style="17" customWidth="1"/>
    <col min="16134" max="16134" width="12.7109375" style="17" customWidth="1"/>
    <col min="16135" max="16135" width="12.85546875" style="17" customWidth="1"/>
    <col min="16136" max="16136" width="11.85546875" style="17" customWidth="1"/>
    <col min="16137" max="16137" width="12.7109375" style="17" customWidth="1"/>
    <col min="16138" max="16138" width="11.7109375" style="17" customWidth="1"/>
    <col min="16139" max="16139" width="12.140625" style="17" customWidth="1"/>
    <col min="16140" max="16384" width="9.140625" style="17"/>
  </cols>
  <sheetData>
    <row r="1" spans="2:11" ht="31.5" customHeight="1" x14ac:dyDescent="0.2"/>
    <row r="2" spans="2:11" ht="54" customHeight="1" x14ac:dyDescent="0.2">
      <c r="B2" s="18" t="s">
        <v>1146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ht="60" customHeigh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50.25" customHeight="1" x14ac:dyDescent="0.2"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2:11" ht="66.75" customHeight="1" x14ac:dyDescent="0.2"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2:11" ht="57.75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2:11" ht="57" customHeight="1" x14ac:dyDescent="0.2"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2:11" ht="69.75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2:11" ht="68.25" customHeight="1" x14ac:dyDescent="0.2">
      <c r="B9" s="18"/>
      <c r="C9" s="18"/>
      <c r="D9" s="18"/>
      <c r="E9" s="18"/>
      <c r="F9" s="18"/>
      <c r="G9" s="18"/>
      <c r="H9" s="18"/>
      <c r="I9" s="18"/>
      <c r="J9" s="18"/>
      <c r="K9" s="18"/>
    </row>
  </sheetData>
  <sheetProtection algorithmName="SHA-512" hashValue="/VMQ1dKGFVdyffMVwX+1tA/+cCpbpSODYrnBEPU6fg26rnqcJnRWlWu2yUDIaD4UHuvaCfYoaE1OpP9m9tUc8A==" saltValue="Wi0OZwaR/i3GmXFC5Vbp6A==" spinCount="100000" sheet="1" objects="1" scenarios="1" sort="0" autoFilter="0"/>
  <mergeCells count="1">
    <mergeCell ref="B2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34F4-D0ED-49C4-A543-08F0F256B5E7}">
  <dimension ref="A1:O563"/>
  <sheetViews>
    <sheetView tabSelected="1" zoomScale="90" zoomScaleNormal="90" workbookViewId="0">
      <selection activeCell="A4" sqref="A4"/>
    </sheetView>
  </sheetViews>
  <sheetFormatPr defaultRowHeight="12.75" x14ac:dyDescent="0.2"/>
  <cols>
    <col min="1" max="1" width="29.28515625" customWidth="1"/>
    <col min="2" max="2" width="26.140625" customWidth="1"/>
    <col min="3" max="3" width="11.140625" style="3" customWidth="1"/>
    <col min="4" max="4" width="19.140625" style="4" customWidth="1"/>
    <col min="5" max="5" width="20.42578125" style="4" customWidth="1"/>
    <col min="6" max="8" width="19.85546875" style="4" customWidth="1"/>
    <col min="9" max="9" width="20.85546875" style="4" customWidth="1"/>
    <col min="10" max="10" width="22.85546875" style="4" customWidth="1"/>
    <col min="11" max="11" width="21.28515625" style="5" customWidth="1"/>
    <col min="12" max="12" width="27.5703125" style="4" customWidth="1"/>
    <col min="15" max="15" width="15.140625" customWidth="1"/>
    <col min="257" max="257" width="29.28515625" customWidth="1"/>
    <col min="258" max="258" width="26.140625" customWidth="1"/>
    <col min="259" max="259" width="11.140625" customWidth="1"/>
    <col min="260" max="260" width="19.140625" customWidth="1"/>
    <col min="261" max="261" width="20.42578125" customWidth="1"/>
    <col min="262" max="264" width="19.85546875" customWidth="1"/>
    <col min="265" max="265" width="20.85546875" customWidth="1"/>
    <col min="266" max="266" width="22.85546875" customWidth="1"/>
    <col min="267" max="267" width="21.28515625" customWidth="1"/>
    <col min="268" max="268" width="27.5703125" customWidth="1"/>
    <col min="271" max="271" width="15.140625" customWidth="1"/>
    <col min="513" max="513" width="29.28515625" customWidth="1"/>
    <col min="514" max="514" width="26.140625" customWidth="1"/>
    <col min="515" max="515" width="11.140625" customWidth="1"/>
    <col min="516" max="516" width="19.140625" customWidth="1"/>
    <col min="517" max="517" width="20.42578125" customWidth="1"/>
    <col min="518" max="520" width="19.85546875" customWidth="1"/>
    <col min="521" max="521" width="20.85546875" customWidth="1"/>
    <col min="522" max="522" width="22.85546875" customWidth="1"/>
    <col min="523" max="523" width="21.28515625" customWidth="1"/>
    <col min="524" max="524" width="27.5703125" customWidth="1"/>
    <col min="527" max="527" width="15.140625" customWidth="1"/>
    <col min="769" max="769" width="29.28515625" customWidth="1"/>
    <col min="770" max="770" width="26.140625" customWidth="1"/>
    <col min="771" max="771" width="11.140625" customWidth="1"/>
    <col min="772" max="772" width="19.140625" customWidth="1"/>
    <col min="773" max="773" width="20.42578125" customWidth="1"/>
    <col min="774" max="776" width="19.85546875" customWidth="1"/>
    <col min="777" max="777" width="20.85546875" customWidth="1"/>
    <col min="778" max="778" width="22.85546875" customWidth="1"/>
    <col min="779" max="779" width="21.28515625" customWidth="1"/>
    <col min="780" max="780" width="27.5703125" customWidth="1"/>
    <col min="783" max="783" width="15.140625" customWidth="1"/>
    <col min="1025" max="1025" width="29.28515625" customWidth="1"/>
    <col min="1026" max="1026" width="26.140625" customWidth="1"/>
    <col min="1027" max="1027" width="11.140625" customWidth="1"/>
    <col min="1028" max="1028" width="19.140625" customWidth="1"/>
    <col min="1029" max="1029" width="20.42578125" customWidth="1"/>
    <col min="1030" max="1032" width="19.85546875" customWidth="1"/>
    <col min="1033" max="1033" width="20.85546875" customWidth="1"/>
    <col min="1034" max="1034" width="22.85546875" customWidth="1"/>
    <col min="1035" max="1035" width="21.28515625" customWidth="1"/>
    <col min="1036" max="1036" width="27.5703125" customWidth="1"/>
    <col min="1039" max="1039" width="15.140625" customWidth="1"/>
    <col min="1281" max="1281" width="29.28515625" customWidth="1"/>
    <col min="1282" max="1282" width="26.140625" customWidth="1"/>
    <col min="1283" max="1283" width="11.140625" customWidth="1"/>
    <col min="1284" max="1284" width="19.140625" customWidth="1"/>
    <col min="1285" max="1285" width="20.42578125" customWidth="1"/>
    <col min="1286" max="1288" width="19.85546875" customWidth="1"/>
    <col min="1289" max="1289" width="20.85546875" customWidth="1"/>
    <col min="1290" max="1290" width="22.85546875" customWidth="1"/>
    <col min="1291" max="1291" width="21.28515625" customWidth="1"/>
    <col min="1292" max="1292" width="27.5703125" customWidth="1"/>
    <col min="1295" max="1295" width="15.140625" customWidth="1"/>
    <col min="1537" max="1537" width="29.28515625" customWidth="1"/>
    <col min="1538" max="1538" width="26.140625" customWidth="1"/>
    <col min="1539" max="1539" width="11.140625" customWidth="1"/>
    <col min="1540" max="1540" width="19.140625" customWidth="1"/>
    <col min="1541" max="1541" width="20.42578125" customWidth="1"/>
    <col min="1542" max="1544" width="19.85546875" customWidth="1"/>
    <col min="1545" max="1545" width="20.85546875" customWidth="1"/>
    <col min="1546" max="1546" width="22.85546875" customWidth="1"/>
    <col min="1547" max="1547" width="21.28515625" customWidth="1"/>
    <col min="1548" max="1548" width="27.5703125" customWidth="1"/>
    <col min="1551" max="1551" width="15.140625" customWidth="1"/>
    <col min="1793" max="1793" width="29.28515625" customWidth="1"/>
    <col min="1794" max="1794" width="26.140625" customWidth="1"/>
    <col min="1795" max="1795" width="11.140625" customWidth="1"/>
    <col min="1796" max="1796" width="19.140625" customWidth="1"/>
    <col min="1797" max="1797" width="20.42578125" customWidth="1"/>
    <col min="1798" max="1800" width="19.85546875" customWidth="1"/>
    <col min="1801" max="1801" width="20.85546875" customWidth="1"/>
    <col min="1802" max="1802" width="22.85546875" customWidth="1"/>
    <col min="1803" max="1803" width="21.28515625" customWidth="1"/>
    <col min="1804" max="1804" width="27.5703125" customWidth="1"/>
    <col min="1807" max="1807" width="15.140625" customWidth="1"/>
    <col min="2049" max="2049" width="29.28515625" customWidth="1"/>
    <col min="2050" max="2050" width="26.140625" customWidth="1"/>
    <col min="2051" max="2051" width="11.140625" customWidth="1"/>
    <col min="2052" max="2052" width="19.140625" customWidth="1"/>
    <col min="2053" max="2053" width="20.42578125" customWidth="1"/>
    <col min="2054" max="2056" width="19.85546875" customWidth="1"/>
    <col min="2057" max="2057" width="20.85546875" customWidth="1"/>
    <col min="2058" max="2058" width="22.85546875" customWidth="1"/>
    <col min="2059" max="2059" width="21.28515625" customWidth="1"/>
    <col min="2060" max="2060" width="27.5703125" customWidth="1"/>
    <col min="2063" max="2063" width="15.140625" customWidth="1"/>
    <col min="2305" max="2305" width="29.28515625" customWidth="1"/>
    <col min="2306" max="2306" width="26.140625" customWidth="1"/>
    <col min="2307" max="2307" width="11.140625" customWidth="1"/>
    <col min="2308" max="2308" width="19.140625" customWidth="1"/>
    <col min="2309" max="2309" width="20.42578125" customWidth="1"/>
    <col min="2310" max="2312" width="19.85546875" customWidth="1"/>
    <col min="2313" max="2313" width="20.85546875" customWidth="1"/>
    <col min="2314" max="2314" width="22.85546875" customWidth="1"/>
    <col min="2315" max="2315" width="21.28515625" customWidth="1"/>
    <col min="2316" max="2316" width="27.5703125" customWidth="1"/>
    <col min="2319" max="2319" width="15.140625" customWidth="1"/>
    <col min="2561" max="2561" width="29.28515625" customWidth="1"/>
    <col min="2562" max="2562" width="26.140625" customWidth="1"/>
    <col min="2563" max="2563" width="11.140625" customWidth="1"/>
    <col min="2564" max="2564" width="19.140625" customWidth="1"/>
    <col min="2565" max="2565" width="20.42578125" customWidth="1"/>
    <col min="2566" max="2568" width="19.85546875" customWidth="1"/>
    <col min="2569" max="2569" width="20.85546875" customWidth="1"/>
    <col min="2570" max="2570" width="22.85546875" customWidth="1"/>
    <col min="2571" max="2571" width="21.28515625" customWidth="1"/>
    <col min="2572" max="2572" width="27.5703125" customWidth="1"/>
    <col min="2575" max="2575" width="15.140625" customWidth="1"/>
    <col min="2817" max="2817" width="29.28515625" customWidth="1"/>
    <col min="2818" max="2818" width="26.140625" customWidth="1"/>
    <col min="2819" max="2819" width="11.140625" customWidth="1"/>
    <col min="2820" max="2820" width="19.140625" customWidth="1"/>
    <col min="2821" max="2821" width="20.42578125" customWidth="1"/>
    <col min="2822" max="2824" width="19.85546875" customWidth="1"/>
    <col min="2825" max="2825" width="20.85546875" customWidth="1"/>
    <col min="2826" max="2826" width="22.85546875" customWidth="1"/>
    <col min="2827" max="2827" width="21.28515625" customWidth="1"/>
    <col min="2828" max="2828" width="27.5703125" customWidth="1"/>
    <col min="2831" max="2831" width="15.140625" customWidth="1"/>
    <col min="3073" max="3073" width="29.28515625" customWidth="1"/>
    <col min="3074" max="3074" width="26.140625" customWidth="1"/>
    <col min="3075" max="3075" width="11.140625" customWidth="1"/>
    <col min="3076" max="3076" width="19.140625" customWidth="1"/>
    <col min="3077" max="3077" width="20.42578125" customWidth="1"/>
    <col min="3078" max="3080" width="19.85546875" customWidth="1"/>
    <col min="3081" max="3081" width="20.85546875" customWidth="1"/>
    <col min="3082" max="3082" width="22.85546875" customWidth="1"/>
    <col min="3083" max="3083" width="21.28515625" customWidth="1"/>
    <col min="3084" max="3084" width="27.5703125" customWidth="1"/>
    <col min="3087" max="3087" width="15.140625" customWidth="1"/>
    <col min="3329" max="3329" width="29.28515625" customWidth="1"/>
    <col min="3330" max="3330" width="26.140625" customWidth="1"/>
    <col min="3331" max="3331" width="11.140625" customWidth="1"/>
    <col min="3332" max="3332" width="19.140625" customWidth="1"/>
    <col min="3333" max="3333" width="20.42578125" customWidth="1"/>
    <col min="3334" max="3336" width="19.85546875" customWidth="1"/>
    <col min="3337" max="3337" width="20.85546875" customWidth="1"/>
    <col min="3338" max="3338" width="22.85546875" customWidth="1"/>
    <col min="3339" max="3339" width="21.28515625" customWidth="1"/>
    <col min="3340" max="3340" width="27.5703125" customWidth="1"/>
    <col min="3343" max="3343" width="15.140625" customWidth="1"/>
    <col min="3585" max="3585" width="29.28515625" customWidth="1"/>
    <col min="3586" max="3586" width="26.140625" customWidth="1"/>
    <col min="3587" max="3587" width="11.140625" customWidth="1"/>
    <col min="3588" max="3588" width="19.140625" customWidth="1"/>
    <col min="3589" max="3589" width="20.42578125" customWidth="1"/>
    <col min="3590" max="3592" width="19.85546875" customWidth="1"/>
    <col min="3593" max="3593" width="20.85546875" customWidth="1"/>
    <col min="3594" max="3594" width="22.85546875" customWidth="1"/>
    <col min="3595" max="3595" width="21.28515625" customWidth="1"/>
    <col min="3596" max="3596" width="27.5703125" customWidth="1"/>
    <col min="3599" max="3599" width="15.140625" customWidth="1"/>
    <col min="3841" max="3841" width="29.28515625" customWidth="1"/>
    <col min="3842" max="3842" width="26.140625" customWidth="1"/>
    <col min="3843" max="3843" width="11.140625" customWidth="1"/>
    <col min="3844" max="3844" width="19.140625" customWidth="1"/>
    <col min="3845" max="3845" width="20.42578125" customWidth="1"/>
    <col min="3846" max="3848" width="19.85546875" customWidth="1"/>
    <col min="3849" max="3849" width="20.85546875" customWidth="1"/>
    <col min="3850" max="3850" width="22.85546875" customWidth="1"/>
    <col min="3851" max="3851" width="21.28515625" customWidth="1"/>
    <col min="3852" max="3852" width="27.5703125" customWidth="1"/>
    <col min="3855" max="3855" width="15.140625" customWidth="1"/>
    <col min="4097" max="4097" width="29.28515625" customWidth="1"/>
    <col min="4098" max="4098" width="26.140625" customWidth="1"/>
    <col min="4099" max="4099" width="11.140625" customWidth="1"/>
    <col min="4100" max="4100" width="19.140625" customWidth="1"/>
    <col min="4101" max="4101" width="20.42578125" customWidth="1"/>
    <col min="4102" max="4104" width="19.85546875" customWidth="1"/>
    <col min="4105" max="4105" width="20.85546875" customWidth="1"/>
    <col min="4106" max="4106" width="22.85546875" customWidth="1"/>
    <col min="4107" max="4107" width="21.28515625" customWidth="1"/>
    <col min="4108" max="4108" width="27.5703125" customWidth="1"/>
    <col min="4111" max="4111" width="15.140625" customWidth="1"/>
    <col min="4353" max="4353" width="29.28515625" customWidth="1"/>
    <col min="4354" max="4354" width="26.140625" customWidth="1"/>
    <col min="4355" max="4355" width="11.140625" customWidth="1"/>
    <col min="4356" max="4356" width="19.140625" customWidth="1"/>
    <col min="4357" max="4357" width="20.42578125" customWidth="1"/>
    <col min="4358" max="4360" width="19.85546875" customWidth="1"/>
    <col min="4361" max="4361" width="20.85546875" customWidth="1"/>
    <col min="4362" max="4362" width="22.85546875" customWidth="1"/>
    <col min="4363" max="4363" width="21.28515625" customWidth="1"/>
    <col min="4364" max="4364" width="27.5703125" customWidth="1"/>
    <col min="4367" max="4367" width="15.140625" customWidth="1"/>
    <col min="4609" max="4609" width="29.28515625" customWidth="1"/>
    <col min="4610" max="4610" width="26.140625" customWidth="1"/>
    <col min="4611" max="4611" width="11.140625" customWidth="1"/>
    <col min="4612" max="4612" width="19.140625" customWidth="1"/>
    <col min="4613" max="4613" width="20.42578125" customWidth="1"/>
    <col min="4614" max="4616" width="19.85546875" customWidth="1"/>
    <col min="4617" max="4617" width="20.85546875" customWidth="1"/>
    <col min="4618" max="4618" width="22.85546875" customWidth="1"/>
    <col min="4619" max="4619" width="21.28515625" customWidth="1"/>
    <col min="4620" max="4620" width="27.5703125" customWidth="1"/>
    <col min="4623" max="4623" width="15.140625" customWidth="1"/>
    <col min="4865" max="4865" width="29.28515625" customWidth="1"/>
    <col min="4866" max="4866" width="26.140625" customWidth="1"/>
    <col min="4867" max="4867" width="11.140625" customWidth="1"/>
    <col min="4868" max="4868" width="19.140625" customWidth="1"/>
    <col min="4869" max="4869" width="20.42578125" customWidth="1"/>
    <col min="4870" max="4872" width="19.85546875" customWidth="1"/>
    <col min="4873" max="4873" width="20.85546875" customWidth="1"/>
    <col min="4874" max="4874" width="22.85546875" customWidth="1"/>
    <col min="4875" max="4875" width="21.28515625" customWidth="1"/>
    <col min="4876" max="4876" width="27.5703125" customWidth="1"/>
    <col min="4879" max="4879" width="15.140625" customWidth="1"/>
    <col min="5121" max="5121" width="29.28515625" customWidth="1"/>
    <col min="5122" max="5122" width="26.140625" customWidth="1"/>
    <col min="5123" max="5123" width="11.140625" customWidth="1"/>
    <col min="5124" max="5124" width="19.140625" customWidth="1"/>
    <col min="5125" max="5125" width="20.42578125" customWidth="1"/>
    <col min="5126" max="5128" width="19.85546875" customWidth="1"/>
    <col min="5129" max="5129" width="20.85546875" customWidth="1"/>
    <col min="5130" max="5130" width="22.85546875" customWidth="1"/>
    <col min="5131" max="5131" width="21.28515625" customWidth="1"/>
    <col min="5132" max="5132" width="27.5703125" customWidth="1"/>
    <col min="5135" max="5135" width="15.140625" customWidth="1"/>
    <col min="5377" max="5377" width="29.28515625" customWidth="1"/>
    <col min="5378" max="5378" width="26.140625" customWidth="1"/>
    <col min="5379" max="5379" width="11.140625" customWidth="1"/>
    <col min="5380" max="5380" width="19.140625" customWidth="1"/>
    <col min="5381" max="5381" width="20.42578125" customWidth="1"/>
    <col min="5382" max="5384" width="19.85546875" customWidth="1"/>
    <col min="5385" max="5385" width="20.85546875" customWidth="1"/>
    <col min="5386" max="5386" width="22.85546875" customWidth="1"/>
    <col min="5387" max="5387" width="21.28515625" customWidth="1"/>
    <col min="5388" max="5388" width="27.5703125" customWidth="1"/>
    <col min="5391" max="5391" width="15.140625" customWidth="1"/>
    <col min="5633" max="5633" width="29.28515625" customWidth="1"/>
    <col min="5634" max="5634" width="26.140625" customWidth="1"/>
    <col min="5635" max="5635" width="11.140625" customWidth="1"/>
    <col min="5636" max="5636" width="19.140625" customWidth="1"/>
    <col min="5637" max="5637" width="20.42578125" customWidth="1"/>
    <col min="5638" max="5640" width="19.85546875" customWidth="1"/>
    <col min="5641" max="5641" width="20.85546875" customWidth="1"/>
    <col min="5642" max="5642" width="22.85546875" customWidth="1"/>
    <col min="5643" max="5643" width="21.28515625" customWidth="1"/>
    <col min="5644" max="5644" width="27.5703125" customWidth="1"/>
    <col min="5647" max="5647" width="15.140625" customWidth="1"/>
    <col min="5889" max="5889" width="29.28515625" customWidth="1"/>
    <col min="5890" max="5890" width="26.140625" customWidth="1"/>
    <col min="5891" max="5891" width="11.140625" customWidth="1"/>
    <col min="5892" max="5892" width="19.140625" customWidth="1"/>
    <col min="5893" max="5893" width="20.42578125" customWidth="1"/>
    <col min="5894" max="5896" width="19.85546875" customWidth="1"/>
    <col min="5897" max="5897" width="20.85546875" customWidth="1"/>
    <col min="5898" max="5898" width="22.85546875" customWidth="1"/>
    <col min="5899" max="5899" width="21.28515625" customWidth="1"/>
    <col min="5900" max="5900" width="27.5703125" customWidth="1"/>
    <col min="5903" max="5903" width="15.140625" customWidth="1"/>
    <col min="6145" max="6145" width="29.28515625" customWidth="1"/>
    <col min="6146" max="6146" width="26.140625" customWidth="1"/>
    <col min="6147" max="6147" width="11.140625" customWidth="1"/>
    <col min="6148" max="6148" width="19.140625" customWidth="1"/>
    <col min="6149" max="6149" width="20.42578125" customWidth="1"/>
    <col min="6150" max="6152" width="19.85546875" customWidth="1"/>
    <col min="6153" max="6153" width="20.85546875" customWidth="1"/>
    <col min="6154" max="6154" width="22.85546875" customWidth="1"/>
    <col min="6155" max="6155" width="21.28515625" customWidth="1"/>
    <col min="6156" max="6156" width="27.5703125" customWidth="1"/>
    <col min="6159" max="6159" width="15.140625" customWidth="1"/>
    <col min="6401" max="6401" width="29.28515625" customWidth="1"/>
    <col min="6402" max="6402" width="26.140625" customWidth="1"/>
    <col min="6403" max="6403" width="11.140625" customWidth="1"/>
    <col min="6404" max="6404" width="19.140625" customWidth="1"/>
    <col min="6405" max="6405" width="20.42578125" customWidth="1"/>
    <col min="6406" max="6408" width="19.85546875" customWidth="1"/>
    <col min="6409" max="6409" width="20.85546875" customWidth="1"/>
    <col min="6410" max="6410" width="22.85546875" customWidth="1"/>
    <col min="6411" max="6411" width="21.28515625" customWidth="1"/>
    <col min="6412" max="6412" width="27.5703125" customWidth="1"/>
    <col min="6415" max="6415" width="15.140625" customWidth="1"/>
    <col min="6657" max="6657" width="29.28515625" customWidth="1"/>
    <col min="6658" max="6658" width="26.140625" customWidth="1"/>
    <col min="6659" max="6659" width="11.140625" customWidth="1"/>
    <col min="6660" max="6660" width="19.140625" customWidth="1"/>
    <col min="6661" max="6661" width="20.42578125" customWidth="1"/>
    <col min="6662" max="6664" width="19.85546875" customWidth="1"/>
    <col min="6665" max="6665" width="20.85546875" customWidth="1"/>
    <col min="6666" max="6666" width="22.85546875" customWidth="1"/>
    <col min="6667" max="6667" width="21.28515625" customWidth="1"/>
    <col min="6668" max="6668" width="27.5703125" customWidth="1"/>
    <col min="6671" max="6671" width="15.140625" customWidth="1"/>
    <col min="6913" max="6913" width="29.28515625" customWidth="1"/>
    <col min="6914" max="6914" width="26.140625" customWidth="1"/>
    <col min="6915" max="6915" width="11.140625" customWidth="1"/>
    <col min="6916" max="6916" width="19.140625" customWidth="1"/>
    <col min="6917" max="6917" width="20.42578125" customWidth="1"/>
    <col min="6918" max="6920" width="19.85546875" customWidth="1"/>
    <col min="6921" max="6921" width="20.85546875" customWidth="1"/>
    <col min="6922" max="6922" width="22.85546875" customWidth="1"/>
    <col min="6923" max="6923" width="21.28515625" customWidth="1"/>
    <col min="6924" max="6924" width="27.5703125" customWidth="1"/>
    <col min="6927" max="6927" width="15.140625" customWidth="1"/>
    <col min="7169" max="7169" width="29.28515625" customWidth="1"/>
    <col min="7170" max="7170" width="26.140625" customWidth="1"/>
    <col min="7171" max="7171" width="11.140625" customWidth="1"/>
    <col min="7172" max="7172" width="19.140625" customWidth="1"/>
    <col min="7173" max="7173" width="20.42578125" customWidth="1"/>
    <col min="7174" max="7176" width="19.85546875" customWidth="1"/>
    <col min="7177" max="7177" width="20.85546875" customWidth="1"/>
    <col min="7178" max="7178" width="22.85546875" customWidth="1"/>
    <col min="7179" max="7179" width="21.28515625" customWidth="1"/>
    <col min="7180" max="7180" width="27.5703125" customWidth="1"/>
    <col min="7183" max="7183" width="15.140625" customWidth="1"/>
    <col min="7425" max="7425" width="29.28515625" customWidth="1"/>
    <col min="7426" max="7426" width="26.140625" customWidth="1"/>
    <col min="7427" max="7427" width="11.140625" customWidth="1"/>
    <col min="7428" max="7428" width="19.140625" customWidth="1"/>
    <col min="7429" max="7429" width="20.42578125" customWidth="1"/>
    <col min="7430" max="7432" width="19.85546875" customWidth="1"/>
    <col min="7433" max="7433" width="20.85546875" customWidth="1"/>
    <col min="7434" max="7434" width="22.85546875" customWidth="1"/>
    <col min="7435" max="7435" width="21.28515625" customWidth="1"/>
    <col min="7436" max="7436" width="27.5703125" customWidth="1"/>
    <col min="7439" max="7439" width="15.140625" customWidth="1"/>
    <col min="7681" max="7681" width="29.28515625" customWidth="1"/>
    <col min="7682" max="7682" width="26.140625" customWidth="1"/>
    <col min="7683" max="7683" width="11.140625" customWidth="1"/>
    <col min="7684" max="7684" width="19.140625" customWidth="1"/>
    <col min="7685" max="7685" width="20.42578125" customWidth="1"/>
    <col min="7686" max="7688" width="19.85546875" customWidth="1"/>
    <col min="7689" max="7689" width="20.85546875" customWidth="1"/>
    <col min="7690" max="7690" width="22.85546875" customWidth="1"/>
    <col min="7691" max="7691" width="21.28515625" customWidth="1"/>
    <col min="7692" max="7692" width="27.5703125" customWidth="1"/>
    <col min="7695" max="7695" width="15.140625" customWidth="1"/>
    <col min="7937" max="7937" width="29.28515625" customWidth="1"/>
    <col min="7938" max="7938" width="26.140625" customWidth="1"/>
    <col min="7939" max="7939" width="11.140625" customWidth="1"/>
    <col min="7940" max="7940" width="19.140625" customWidth="1"/>
    <col min="7941" max="7941" width="20.42578125" customWidth="1"/>
    <col min="7942" max="7944" width="19.85546875" customWidth="1"/>
    <col min="7945" max="7945" width="20.85546875" customWidth="1"/>
    <col min="7946" max="7946" width="22.85546875" customWidth="1"/>
    <col min="7947" max="7947" width="21.28515625" customWidth="1"/>
    <col min="7948" max="7948" width="27.5703125" customWidth="1"/>
    <col min="7951" max="7951" width="15.140625" customWidth="1"/>
    <col min="8193" max="8193" width="29.28515625" customWidth="1"/>
    <col min="8194" max="8194" width="26.140625" customWidth="1"/>
    <col min="8195" max="8195" width="11.140625" customWidth="1"/>
    <col min="8196" max="8196" width="19.140625" customWidth="1"/>
    <col min="8197" max="8197" width="20.42578125" customWidth="1"/>
    <col min="8198" max="8200" width="19.85546875" customWidth="1"/>
    <col min="8201" max="8201" width="20.85546875" customWidth="1"/>
    <col min="8202" max="8202" width="22.85546875" customWidth="1"/>
    <col min="8203" max="8203" width="21.28515625" customWidth="1"/>
    <col min="8204" max="8204" width="27.5703125" customWidth="1"/>
    <col min="8207" max="8207" width="15.140625" customWidth="1"/>
    <col min="8449" max="8449" width="29.28515625" customWidth="1"/>
    <col min="8450" max="8450" width="26.140625" customWidth="1"/>
    <col min="8451" max="8451" width="11.140625" customWidth="1"/>
    <col min="8452" max="8452" width="19.140625" customWidth="1"/>
    <col min="8453" max="8453" width="20.42578125" customWidth="1"/>
    <col min="8454" max="8456" width="19.85546875" customWidth="1"/>
    <col min="8457" max="8457" width="20.85546875" customWidth="1"/>
    <col min="8458" max="8458" width="22.85546875" customWidth="1"/>
    <col min="8459" max="8459" width="21.28515625" customWidth="1"/>
    <col min="8460" max="8460" width="27.5703125" customWidth="1"/>
    <col min="8463" max="8463" width="15.140625" customWidth="1"/>
    <col min="8705" max="8705" width="29.28515625" customWidth="1"/>
    <col min="8706" max="8706" width="26.140625" customWidth="1"/>
    <col min="8707" max="8707" width="11.140625" customWidth="1"/>
    <col min="8708" max="8708" width="19.140625" customWidth="1"/>
    <col min="8709" max="8709" width="20.42578125" customWidth="1"/>
    <col min="8710" max="8712" width="19.85546875" customWidth="1"/>
    <col min="8713" max="8713" width="20.85546875" customWidth="1"/>
    <col min="8714" max="8714" width="22.85546875" customWidth="1"/>
    <col min="8715" max="8715" width="21.28515625" customWidth="1"/>
    <col min="8716" max="8716" width="27.5703125" customWidth="1"/>
    <col min="8719" max="8719" width="15.140625" customWidth="1"/>
    <col min="8961" max="8961" width="29.28515625" customWidth="1"/>
    <col min="8962" max="8962" width="26.140625" customWidth="1"/>
    <col min="8963" max="8963" width="11.140625" customWidth="1"/>
    <col min="8964" max="8964" width="19.140625" customWidth="1"/>
    <col min="8965" max="8965" width="20.42578125" customWidth="1"/>
    <col min="8966" max="8968" width="19.85546875" customWidth="1"/>
    <col min="8969" max="8969" width="20.85546875" customWidth="1"/>
    <col min="8970" max="8970" width="22.85546875" customWidth="1"/>
    <col min="8971" max="8971" width="21.28515625" customWidth="1"/>
    <col min="8972" max="8972" width="27.5703125" customWidth="1"/>
    <col min="8975" max="8975" width="15.140625" customWidth="1"/>
    <col min="9217" max="9217" width="29.28515625" customWidth="1"/>
    <col min="9218" max="9218" width="26.140625" customWidth="1"/>
    <col min="9219" max="9219" width="11.140625" customWidth="1"/>
    <col min="9220" max="9220" width="19.140625" customWidth="1"/>
    <col min="9221" max="9221" width="20.42578125" customWidth="1"/>
    <col min="9222" max="9224" width="19.85546875" customWidth="1"/>
    <col min="9225" max="9225" width="20.85546875" customWidth="1"/>
    <col min="9226" max="9226" width="22.85546875" customWidth="1"/>
    <col min="9227" max="9227" width="21.28515625" customWidth="1"/>
    <col min="9228" max="9228" width="27.5703125" customWidth="1"/>
    <col min="9231" max="9231" width="15.140625" customWidth="1"/>
    <col min="9473" max="9473" width="29.28515625" customWidth="1"/>
    <col min="9474" max="9474" width="26.140625" customWidth="1"/>
    <col min="9475" max="9475" width="11.140625" customWidth="1"/>
    <col min="9476" max="9476" width="19.140625" customWidth="1"/>
    <col min="9477" max="9477" width="20.42578125" customWidth="1"/>
    <col min="9478" max="9480" width="19.85546875" customWidth="1"/>
    <col min="9481" max="9481" width="20.85546875" customWidth="1"/>
    <col min="9482" max="9482" width="22.85546875" customWidth="1"/>
    <col min="9483" max="9483" width="21.28515625" customWidth="1"/>
    <col min="9484" max="9484" width="27.5703125" customWidth="1"/>
    <col min="9487" max="9487" width="15.140625" customWidth="1"/>
    <col min="9729" max="9729" width="29.28515625" customWidth="1"/>
    <col min="9730" max="9730" width="26.140625" customWidth="1"/>
    <col min="9731" max="9731" width="11.140625" customWidth="1"/>
    <col min="9732" max="9732" width="19.140625" customWidth="1"/>
    <col min="9733" max="9733" width="20.42578125" customWidth="1"/>
    <col min="9734" max="9736" width="19.85546875" customWidth="1"/>
    <col min="9737" max="9737" width="20.85546875" customWidth="1"/>
    <col min="9738" max="9738" width="22.85546875" customWidth="1"/>
    <col min="9739" max="9739" width="21.28515625" customWidth="1"/>
    <col min="9740" max="9740" width="27.5703125" customWidth="1"/>
    <col min="9743" max="9743" width="15.140625" customWidth="1"/>
    <col min="9985" max="9985" width="29.28515625" customWidth="1"/>
    <col min="9986" max="9986" width="26.140625" customWidth="1"/>
    <col min="9987" max="9987" width="11.140625" customWidth="1"/>
    <col min="9988" max="9988" width="19.140625" customWidth="1"/>
    <col min="9989" max="9989" width="20.42578125" customWidth="1"/>
    <col min="9990" max="9992" width="19.85546875" customWidth="1"/>
    <col min="9993" max="9993" width="20.85546875" customWidth="1"/>
    <col min="9994" max="9994" width="22.85546875" customWidth="1"/>
    <col min="9995" max="9995" width="21.28515625" customWidth="1"/>
    <col min="9996" max="9996" width="27.5703125" customWidth="1"/>
    <col min="9999" max="9999" width="15.140625" customWidth="1"/>
    <col min="10241" max="10241" width="29.28515625" customWidth="1"/>
    <col min="10242" max="10242" width="26.140625" customWidth="1"/>
    <col min="10243" max="10243" width="11.140625" customWidth="1"/>
    <col min="10244" max="10244" width="19.140625" customWidth="1"/>
    <col min="10245" max="10245" width="20.42578125" customWidth="1"/>
    <col min="10246" max="10248" width="19.85546875" customWidth="1"/>
    <col min="10249" max="10249" width="20.85546875" customWidth="1"/>
    <col min="10250" max="10250" width="22.85546875" customWidth="1"/>
    <col min="10251" max="10251" width="21.28515625" customWidth="1"/>
    <col min="10252" max="10252" width="27.5703125" customWidth="1"/>
    <col min="10255" max="10255" width="15.140625" customWidth="1"/>
    <col min="10497" max="10497" width="29.28515625" customWidth="1"/>
    <col min="10498" max="10498" width="26.140625" customWidth="1"/>
    <col min="10499" max="10499" width="11.140625" customWidth="1"/>
    <col min="10500" max="10500" width="19.140625" customWidth="1"/>
    <col min="10501" max="10501" width="20.42578125" customWidth="1"/>
    <col min="10502" max="10504" width="19.85546875" customWidth="1"/>
    <col min="10505" max="10505" width="20.85546875" customWidth="1"/>
    <col min="10506" max="10506" width="22.85546875" customWidth="1"/>
    <col min="10507" max="10507" width="21.28515625" customWidth="1"/>
    <col min="10508" max="10508" width="27.5703125" customWidth="1"/>
    <col min="10511" max="10511" width="15.140625" customWidth="1"/>
    <col min="10753" max="10753" width="29.28515625" customWidth="1"/>
    <col min="10754" max="10754" width="26.140625" customWidth="1"/>
    <col min="10755" max="10755" width="11.140625" customWidth="1"/>
    <col min="10756" max="10756" width="19.140625" customWidth="1"/>
    <col min="10757" max="10757" width="20.42578125" customWidth="1"/>
    <col min="10758" max="10760" width="19.85546875" customWidth="1"/>
    <col min="10761" max="10761" width="20.85546875" customWidth="1"/>
    <col min="10762" max="10762" width="22.85546875" customWidth="1"/>
    <col min="10763" max="10763" width="21.28515625" customWidth="1"/>
    <col min="10764" max="10764" width="27.5703125" customWidth="1"/>
    <col min="10767" max="10767" width="15.140625" customWidth="1"/>
    <col min="11009" max="11009" width="29.28515625" customWidth="1"/>
    <col min="11010" max="11010" width="26.140625" customWidth="1"/>
    <col min="11011" max="11011" width="11.140625" customWidth="1"/>
    <col min="11012" max="11012" width="19.140625" customWidth="1"/>
    <col min="11013" max="11013" width="20.42578125" customWidth="1"/>
    <col min="11014" max="11016" width="19.85546875" customWidth="1"/>
    <col min="11017" max="11017" width="20.85546875" customWidth="1"/>
    <col min="11018" max="11018" width="22.85546875" customWidth="1"/>
    <col min="11019" max="11019" width="21.28515625" customWidth="1"/>
    <col min="11020" max="11020" width="27.5703125" customWidth="1"/>
    <col min="11023" max="11023" width="15.140625" customWidth="1"/>
    <col min="11265" max="11265" width="29.28515625" customWidth="1"/>
    <col min="11266" max="11266" width="26.140625" customWidth="1"/>
    <col min="11267" max="11267" width="11.140625" customWidth="1"/>
    <col min="11268" max="11268" width="19.140625" customWidth="1"/>
    <col min="11269" max="11269" width="20.42578125" customWidth="1"/>
    <col min="11270" max="11272" width="19.85546875" customWidth="1"/>
    <col min="11273" max="11273" width="20.85546875" customWidth="1"/>
    <col min="11274" max="11274" width="22.85546875" customWidth="1"/>
    <col min="11275" max="11275" width="21.28515625" customWidth="1"/>
    <col min="11276" max="11276" width="27.5703125" customWidth="1"/>
    <col min="11279" max="11279" width="15.140625" customWidth="1"/>
    <col min="11521" max="11521" width="29.28515625" customWidth="1"/>
    <col min="11522" max="11522" width="26.140625" customWidth="1"/>
    <col min="11523" max="11523" width="11.140625" customWidth="1"/>
    <col min="11524" max="11524" width="19.140625" customWidth="1"/>
    <col min="11525" max="11525" width="20.42578125" customWidth="1"/>
    <col min="11526" max="11528" width="19.85546875" customWidth="1"/>
    <col min="11529" max="11529" width="20.85546875" customWidth="1"/>
    <col min="11530" max="11530" width="22.85546875" customWidth="1"/>
    <col min="11531" max="11531" width="21.28515625" customWidth="1"/>
    <col min="11532" max="11532" width="27.5703125" customWidth="1"/>
    <col min="11535" max="11535" width="15.140625" customWidth="1"/>
    <col min="11777" max="11777" width="29.28515625" customWidth="1"/>
    <col min="11778" max="11778" width="26.140625" customWidth="1"/>
    <col min="11779" max="11779" width="11.140625" customWidth="1"/>
    <col min="11780" max="11780" width="19.140625" customWidth="1"/>
    <col min="11781" max="11781" width="20.42578125" customWidth="1"/>
    <col min="11782" max="11784" width="19.85546875" customWidth="1"/>
    <col min="11785" max="11785" width="20.85546875" customWidth="1"/>
    <col min="11786" max="11786" width="22.85546875" customWidth="1"/>
    <col min="11787" max="11787" width="21.28515625" customWidth="1"/>
    <col min="11788" max="11788" width="27.5703125" customWidth="1"/>
    <col min="11791" max="11791" width="15.140625" customWidth="1"/>
    <col min="12033" max="12033" width="29.28515625" customWidth="1"/>
    <col min="12034" max="12034" width="26.140625" customWidth="1"/>
    <col min="12035" max="12035" width="11.140625" customWidth="1"/>
    <col min="12036" max="12036" width="19.140625" customWidth="1"/>
    <col min="12037" max="12037" width="20.42578125" customWidth="1"/>
    <col min="12038" max="12040" width="19.85546875" customWidth="1"/>
    <col min="12041" max="12041" width="20.85546875" customWidth="1"/>
    <col min="12042" max="12042" width="22.85546875" customWidth="1"/>
    <col min="12043" max="12043" width="21.28515625" customWidth="1"/>
    <col min="12044" max="12044" width="27.5703125" customWidth="1"/>
    <col min="12047" max="12047" width="15.140625" customWidth="1"/>
    <col min="12289" max="12289" width="29.28515625" customWidth="1"/>
    <col min="12290" max="12290" width="26.140625" customWidth="1"/>
    <col min="12291" max="12291" width="11.140625" customWidth="1"/>
    <col min="12292" max="12292" width="19.140625" customWidth="1"/>
    <col min="12293" max="12293" width="20.42578125" customWidth="1"/>
    <col min="12294" max="12296" width="19.85546875" customWidth="1"/>
    <col min="12297" max="12297" width="20.85546875" customWidth="1"/>
    <col min="12298" max="12298" width="22.85546875" customWidth="1"/>
    <col min="12299" max="12299" width="21.28515625" customWidth="1"/>
    <col min="12300" max="12300" width="27.5703125" customWidth="1"/>
    <col min="12303" max="12303" width="15.140625" customWidth="1"/>
    <col min="12545" max="12545" width="29.28515625" customWidth="1"/>
    <col min="12546" max="12546" width="26.140625" customWidth="1"/>
    <col min="12547" max="12547" width="11.140625" customWidth="1"/>
    <col min="12548" max="12548" width="19.140625" customWidth="1"/>
    <col min="12549" max="12549" width="20.42578125" customWidth="1"/>
    <col min="12550" max="12552" width="19.85546875" customWidth="1"/>
    <col min="12553" max="12553" width="20.85546875" customWidth="1"/>
    <col min="12554" max="12554" width="22.85546875" customWidth="1"/>
    <col min="12555" max="12555" width="21.28515625" customWidth="1"/>
    <col min="12556" max="12556" width="27.5703125" customWidth="1"/>
    <col min="12559" max="12559" width="15.140625" customWidth="1"/>
    <col min="12801" max="12801" width="29.28515625" customWidth="1"/>
    <col min="12802" max="12802" width="26.140625" customWidth="1"/>
    <col min="12803" max="12803" width="11.140625" customWidth="1"/>
    <col min="12804" max="12804" width="19.140625" customWidth="1"/>
    <col min="12805" max="12805" width="20.42578125" customWidth="1"/>
    <col min="12806" max="12808" width="19.85546875" customWidth="1"/>
    <col min="12809" max="12809" width="20.85546875" customWidth="1"/>
    <col min="12810" max="12810" width="22.85546875" customWidth="1"/>
    <col min="12811" max="12811" width="21.28515625" customWidth="1"/>
    <col min="12812" max="12812" width="27.5703125" customWidth="1"/>
    <col min="12815" max="12815" width="15.140625" customWidth="1"/>
    <col min="13057" max="13057" width="29.28515625" customWidth="1"/>
    <col min="13058" max="13058" width="26.140625" customWidth="1"/>
    <col min="13059" max="13059" width="11.140625" customWidth="1"/>
    <col min="13060" max="13060" width="19.140625" customWidth="1"/>
    <col min="13061" max="13061" width="20.42578125" customWidth="1"/>
    <col min="13062" max="13064" width="19.85546875" customWidth="1"/>
    <col min="13065" max="13065" width="20.85546875" customWidth="1"/>
    <col min="13066" max="13066" width="22.85546875" customWidth="1"/>
    <col min="13067" max="13067" width="21.28515625" customWidth="1"/>
    <col min="13068" max="13068" width="27.5703125" customWidth="1"/>
    <col min="13071" max="13071" width="15.140625" customWidth="1"/>
    <col min="13313" max="13313" width="29.28515625" customWidth="1"/>
    <col min="13314" max="13314" width="26.140625" customWidth="1"/>
    <col min="13315" max="13315" width="11.140625" customWidth="1"/>
    <col min="13316" max="13316" width="19.140625" customWidth="1"/>
    <col min="13317" max="13317" width="20.42578125" customWidth="1"/>
    <col min="13318" max="13320" width="19.85546875" customWidth="1"/>
    <col min="13321" max="13321" width="20.85546875" customWidth="1"/>
    <col min="13322" max="13322" width="22.85546875" customWidth="1"/>
    <col min="13323" max="13323" width="21.28515625" customWidth="1"/>
    <col min="13324" max="13324" width="27.5703125" customWidth="1"/>
    <col min="13327" max="13327" width="15.140625" customWidth="1"/>
    <col min="13569" max="13569" width="29.28515625" customWidth="1"/>
    <col min="13570" max="13570" width="26.140625" customWidth="1"/>
    <col min="13571" max="13571" width="11.140625" customWidth="1"/>
    <col min="13572" max="13572" width="19.140625" customWidth="1"/>
    <col min="13573" max="13573" width="20.42578125" customWidth="1"/>
    <col min="13574" max="13576" width="19.85546875" customWidth="1"/>
    <col min="13577" max="13577" width="20.85546875" customWidth="1"/>
    <col min="13578" max="13578" width="22.85546875" customWidth="1"/>
    <col min="13579" max="13579" width="21.28515625" customWidth="1"/>
    <col min="13580" max="13580" width="27.5703125" customWidth="1"/>
    <col min="13583" max="13583" width="15.140625" customWidth="1"/>
    <col min="13825" max="13825" width="29.28515625" customWidth="1"/>
    <col min="13826" max="13826" width="26.140625" customWidth="1"/>
    <col min="13827" max="13827" width="11.140625" customWidth="1"/>
    <col min="13828" max="13828" width="19.140625" customWidth="1"/>
    <col min="13829" max="13829" width="20.42578125" customWidth="1"/>
    <col min="13830" max="13832" width="19.85546875" customWidth="1"/>
    <col min="13833" max="13833" width="20.85546875" customWidth="1"/>
    <col min="13834" max="13834" width="22.85546875" customWidth="1"/>
    <col min="13835" max="13835" width="21.28515625" customWidth="1"/>
    <col min="13836" max="13836" width="27.5703125" customWidth="1"/>
    <col min="13839" max="13839" width="15.140625" customWidth="1"/>
    <col min="14081" max="14081" width="29.28515625" customWidth="1"/>
    <col min="14082" max="14082" width="26.140625" customWidth="1"/>
    <col min="14083" max="14083" width="11.140625" customWidth="1"/>
    <col min="14084" max="14084" width="19.140625" customWidth="1"/>
    <col min="14085" max="14085" width="20.42578125" customWidth="1"/>
    <col min="14086" max="14088" width="19.85546875" customWidth="1"/>
    <col min="14089" max="14089" width="20.85546875" customWidth="1"/>
    <col min="14090" max="14090" width="22.85546875" customWidth="1"/>
    <col min="14091" max="14091" width="21.28515625" customWidth="1"/>
    <col min="14092" max="14092" width="27.5703125" customWidth="1"/>
    <col min="14095" max="14095" width="15.140625" customWidth="1"/>
    <col min="14337" max="14337" width="29.28515625" customWidth="1"/>
    <col min="14338" max="14338" width="26.140625" customWidth="1"/>
    <col min="14339" max="14339" width="11.140625" customWidth="1"/>
    <col min="14340" max="14340" width="19.140625" customWidth="1"/>
    <col min="14341" max="14341" width="20.42578125" customWidth="1"/>
    <col min="14342" max="14344" width="19.85546875" customWidth="1"/>
    <col min="14345" max="14345" width="20.85546875" customWidth="1"/>
    <col min="14346" max="14346" width="22.85546875" customWidth="1"/>
    <col min="14347" max="14347" width="21.28515625" customWidth="1"/>
    <col min="14348" max="14348" width="27.5703125" customWidth="1"/>
    <col min="14351" max="14351" width="15.140625" customWidth="1"/>
    <col min="14593" max="14593" width="29.28515625" customWidth="1"/>
    <col min="14594" max="14594" width="26.140625" customWidth="1"/>
    <col min="14595" max="14595" width="11.140625" customWidth="1"/>
    <col min="14596" max="14596" width="19.140625" customWidth="1"/>
    <col min="14597" max="14597" width="20.42578125" customWidth="1"/>
    <col min="14598" max="14600" width="19.85546875" customWidth="1"/>
    <col min="14601" max="14601" width="20.85546875" customWidth="1"/>
    <col min="14602" max="14602" width="22.85546875" customWidth="1"/>
    <col min="14603" max="14603" width="21.28515625" customWidth="1"/>
    <col min="14604" max="14604" width="27.5703125" customWidth="1"/>
    <col min="14607" max="14607" width="15.140625" customWidth="1"/>
    <col min="14849" max="14849" width="29.28515625" customWidth="1"/>
    <col min="14850" max="14850" width="26.140625" customWidth="1"/>
    <col min="14851" max="14851" width="11.140625" customWidth="1"/>
    <col min="14852" max="14852" width="19.140625" customWidth="1"/>
    <col min="14853" max="14853" width="20.42578125" customWidth="1"/>
    <col min="14854" max="14856" width="19.85546875" customWidth="1"/>
    <col min="14857" max="14857" width="20.85546875" customWidth="1"/>
    <col min="14858" max="14858" width="22.85546875" customWidth="1"/>
    <col min="14859" max="14859" width="21.28515625" customWidth="1"/>
    <col min="14860" max="14860" width="27.5703125" customWidth="1"/>
    <col min="14863" max="14863" width="15.140625" customWidth="1"/>
    <col min="15105" max="15105" width="29.28515625" customWidth="1"/>
    <col min="15106" max="15106" width="26.140625" customWidth="1"/>
    <col min="15107" max="15107" width="11.140625" customWidth="1"/>
    <col min="15108" max="15108" width="19.140625" customWidth="1"/>
    <col min="15109" max="15109" width="20.42578125" customWidth="1"/>
    <col min="15110" max="15112" width="19.85546875" customWidth="1"/>
    <col min="15113" max="15113" width="20.85546875" customWidth="1"/>
    <col min="15114" max="15114" width="22.85546875" customWidth="1"/>
    <col min="15115" max="15115" width="21.28515625" customWidth="1"/>
    <col min="15116" max="15116" width="27.5703125" customWidth="1"/>
    <col min="15119" max="15119" width="15.140625" customWidth="1"/>
    <col min="15361" max="15361" width="29.28515625" customWidth="1"/>
    <col min="15362" max="15362" width="26.140625" customWidth="1"/>
    <col min="15363" max="15363" width="11.140625" customWidth="1"/>
    <col min="15364" max="15364" width="19.140625" customWidth="1"/>
    <col min="15365" max="15365" width="20.42578125" customWidth="1"/>
    <col min="15366" max="15368" width="19.85546875" customWidth="1"/>
    <col min="15369" max="15369" width="20.85546875" customWidth="1"/>
    <col min="15370" max="15370" width="22.85546875" customWidth="1"/>
    <col min="15371" max="15371" width="21.28515625" customWidth="1"/>
    <col min="15372" max="15372" width="27.5703125" customWidth="1"/>
    <col min="15375" max="15375" width="15.140625" customWidth="1"/>
    <col min="15617" max="15617" width="29.28515625" customWidth="1"/>
    <col min="15618" max="15618" width="26.140625" customWidth="1"/>
    <col min="15619" max="15619" width="11.140625" customWidth="1"/>
    <col min="15620" max="15620" width="19.140625" customWidth="1"/>
    <col min="15621" max="15621" width="20.42578125" customWidth="1"/>
    <col min="15622" max="15624" width="19.85546875" customWidth="1"/>
    <col min="15625" max="15625" width="20.85546875" customWidth="1"/>
    <col min="15626" max="15626" width="22.85546875" customWidth="1"/>
    <col min="15627" max="15627" width="21.28515625" customWidth="1"/>
    <col min="15628" max="15628" width="27.5703125" customWidth="1"/>
    <col min="15631" max="15631" width="15.140625" customWidth="1"/>
    <col min="15873" max="15873" width="29.28515625" customWidth="1"/>
    <col min="15874" max="15874" width="26.140625" customWidth="1"/>
    <col min="15875" max="15875" width="11.140625" customWidth="1"/>
    <col min="15876" max="15876" width="19.140625" customWidth="1"/>
    <col min="15877" max="15877" width="20.42578125" customWidth="1"/>
    <col min="15878" max="15880" width="19.85546875" customWidth="1"/>
    <col min="15881" max="15881" width="20.85546875" customWidth="1"/>
    <col min="15882" max="15882" width="22.85546875" customWidth="1"/>
    <col min="15883" max="15883" width="21.28515625" customWidth="1"/>
    <col min="15884" max="15884" width="27.5703125" customWidth="1"/>
    <col min="15887" max="15887" width="15.140625" customWidth="1"/>
    <col min="16129" max="16129" width="29.28515625" customWidth="1"/>
    <col min="16130" max="16130" width="26.140625" customWidth="1"/>
    <col min="16131" max="16131" width="11.140625" customWidth="1"/>
    <col min="16132" max="16132" width="19.140625" customWidth="1"/>
    <col min="16133" max="16133" width="20.42578125" customWidth="1"/>
    <col min="16134" max="16136" width="19.85546875" customWidth="1"/>
    <col min="16137" max="16137" width="20.85546875" customWidth="1"/>
    <col min="16138" max="16138" width="22.85546875" customWidth="1"/>
    <col min="16139" max="16139" width="21.28515625" customWidth="1"/>
    <col min="16140" max="16140" width="27.5703125" customWidth="1"/>
    <col min="16143" max="16143" width="15.140625" customWidth="1"/>
  </cols>
  <sheetData>
    <row r="1" spans="1:12" s="1" customFormat="1" ht="2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2"/>
    </row>
    <row r="4" spans="1:12" s="10" customFormat="1" ht="63.75" x14ac:dyDescent="0.2">
      <c r="A4" s="6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8" t="s">
        <v>11</v>
      </c>
      <c r="L4" s="9" t="s">
        <v>12</v>
      </c>
    </row>
    <row r="5" spans="1:12" x14ac:dyDescent="0.2">
      <c r="A5" s="11" t="s">
        <v>13</v>
      </c>
      <c r="B5" s="11" t="s">
        <v>14</v>
      </c>
      <c r="C5" s="12" t="s">
        <v>15</v>
      </c>
      <c r="D5" s="13">
        <f t="shared" ref="D5:D68" si="0">E5+F5+G5+H5+I5+J5</f>
        <v>3962.3500000000004</v>
      </c>
      <c r="E5" s="13">
        <v>2709.23</v>
      </c>
      <c r="F5" s="13">
        <v>0</v>
      </c>
      <c r="G5" s="13">
        <v>0</v>
      </c>
      <c r="H5" s="13">
        <v>1003.38</v>
      </c>
      <c r="I5" s="13">
        <v>0</v>
      </c>
      <c r="J5" s="13">
        <v>249.74</v>
      </c>
      <c r="K5" s="14">
        <v>0.5</v>
      </c>
      <c r="L5" s="15">
        <f t="shared" ref="L5:L68" si="1">ROUND(IF(E5+F5+G5-D5*K5&lt;0,0,E5+F5+G5-D5*K5),2)</f>
        <v>728.06</v>
      </c>
    </row>
    <row r="6" spans="1:12" x14ac:dyDescent="0.2">
      <c r="A6" s="11" t="s">
        <v>13</v>
      </c>
      <c r="B6" s="11" t="s">
        <v>16</v>
      </c>
      <c r="C6" s="12" t="s">
        <v>17</v>
      </c>
      <c r="D6" s="13">
        <f t="shared" si="0"/>
        <v>3210.6499999999996</v>
      </c>
      <c r="E6" s="13">
        <v>2620.91</v>
      </c>
      <c r="F6" s="13">
        <v>0</v>
      </c>
      <c r="G6" s="13">
        <v>0</v>
      </c>
      <c r="H6" s="13">
        <v>458.91</v>
      </c>
      <c r="I6" s="13">
        <v>0</v>
      </c>
      <c r="J6" s="13">
        <v>130.83000000000001</v>
      </c>
      <c r="K6" s="14">
        <v>0.5</v>
      </c>
      <c r="L6" s="15">
        <f t="shared" si="1"/>
        <v>1015.59</v>
      </c>
    </row>
    <row r="7" spans="1:12" x14ac:dyDescent="0.2">
      <c r="A7" s="11" t="s">
        <v>13</v>
      </c>
      <c r="B7" s="11" t="s">
        <v>18</v>
      </c>
      <c r="C7" s="12" t="s">
        <v>19</v>
      </c>
      <c r="D7" s="13">
        <f t="shared" si="0"/>
        <v>3966.7649999999999</v>
      </c>
      <c r="E7" s="13">
        <v>3193.232</v>
      </c>
      <c r="F7" s="13">
        <v>0</v>
      </c>
      <c r="G7" s="13">
        <v>0</v>
      </c>
      <c r="H7" s="13">
        <v>511.96899999999999</v>
      </c>
      <c r="I7" s="13">
        <v>0</v>
      </c>
      <c r="J7" s="13">
        <v>261.56400000000002</v>
      </c>
      <c r="K7" s="14">
        <v>0.5</v>
      </c>
      <c r="L7" s="15">
        <f t="shared" si="1"/>
        <v>1209.8499999999999</v>
      </c>
    </row>
    <row r="8" spans="1:12" x14ac:dyDescent="0.2">
      <c r="A8" s="11" t="s">
        <v>13</v>
      </c>
      <c r="B8" s="11" t="s">
        <v>20</v>
      </c>
      <c r="C8" s="12" t="s">
        <v>21</v>
      </c>
      <c r="D8" s="13">
        <f t="shared" si="0"/>
        <v>11346.191000000001</v>
      </c>
      <c r="E8" s="13">
        <v>7346.13</v>
      </c>
      <c r="F8" s="13">
        <v>0</v>
      </c>
      <c r="G8" s="13">
        <v>0</v>
      </c>
      <c r="H8" s="13">
        <v>3298.64</v>
      </c>
      <c r="I8" s="13">
        <v>0</v>
      </c>
      <c r="J8" s="13">
        <v>701.42100000000005</v>
      </c>
      <c r="K8" s="14">
        <v>0.5</v>
      </c>
      <c r="L8" s="15">
        <f t="shared" si="1"/>
        <v>1673.03</v>
      </c>
    </row>
    <row r="9" spans="1:12" x14ac:dyDescent="0.2">
      <c r="A9" s="11" t="s">
        <v>13</v>
      </c>
      <c r="B9" s="11" t="s">
        <v>22</v>
      </c>
      <c r="C9" s="12" t="s">
        <v>23</v>
      </c>
      <c r="D9" s="13">
        <f t="shared" si="0"/>
        <v>5547.8865000000005</v>
      </c>
      <c r="E9" s="13">
        <v>4315.259</v>
      </c>
      <c r="F9" s="13">
        <v>0</v>
      </c>
      <c r="G9" s="13">
        <v>0</v>
      </c>
      <c r="H9" s="13">
        <v>747.74599999999998</v>
      </c>
      <c r="I9" s="13">
        <v>0.252</v>
      </c>
      <c r="J9" s="13">
        <v>484.62950000000001</v>
      </c>
      <c r="K9" s="14">
        <v>0.5</v>
      </c>
      <c r="L9" s="15">
        <f t="shared" si="1"/>
        <v>1541.32</v>
      </c>
    </row>
    <row r="10" spans="1:12" x14ac:dyDescent="0.2">
      <c r="A10" s="11" t="s">
        <v>13</v>
      </c>
      <c r="B10" s="11" t="s">
        <v>24</v>
      </c>
      <c r="C10" s="12" t="s">
        <v>25</v>
      </c>
      <c r="D10" s="13">
        <f t="shared" si="0"/>
        <v>1822.848</v>
      </c>
      <c r="E10" s="13">
        <v>1322.39</v>
      </c>
      <c r="F10" s="13">
        <v>0</v>
      </c>
      <c r="G10" s="13">
        <v>0</v>
      </c>
      <c r="H10" s="13">
        <v>365.55</v>
      </c>
      <c r="I10" s="13">
        <v>0</v>
      </c>
      <c r="J10" s="13">
        <v>134.90799999999999</v>
      </c>
      <c r="K10" s="14">
        <v>0.5</v>
      </c>
      <c r="L10" s="15">
        <f t="shared" si="1"/>
        <v>410.97</v>
      </c>
    </row>
    <row r="11" spans="1:12" x14ac:dyDescent="0.2">
      <c r="A11" s="11" t="s">
        <v>13</v>
      </c>
      <c r="B11" s="11" t="s">
        <v>26</v>
      </c>
      <c r="C11" s="12" t="s">
        <v>27</v>
      </c>
      <c r="D11" s="13">
        <f t="shared" si="0"/>
        <v>18778.780999999995</v>
      </c>
      <c r="E11" s="13">
        <v>12224.14</v>
      </c>
      <c r="F11" s="13">
        <v>0</v>
      </c>
      <c r="G11" s="13">
        <v>0</v>
      </c>
      <c r="H11" s="13">
        <v>4620.03</v>
      </c>
      <c r="I11" s="13">
        <v>5.9050000000000002</v>
      </c>
      <c r="J11" s="13">
        <v>1928.7059999999999</v>
      </c>
      <c r="K11" s="14">
        <v>0.5</v>
      </c>
      <c r="L11" s="15">
        <f t="shared" si="1"/>
        <v>2834.75</v>
      </c>
    </row>
    <row r="12" spans="1:12" x14ac:dyDescent="0.2">
      <c r="A12" s="11" t="s">
        <v>13</v>
      </c>
      <c r="B12" s="11" t="s">
        <v>28</v>
      </c>
      <c r="C12" s="12" t="s">
        <v>29</v>
      </c>
      <c r="D12" s="13">
        <f t="shared" si="0"/>
        <v>3397.799</v>
      </c>
      <c r="E12" s="13">
        <v>2788.62</v>
      </c>
      <c r="F12" s="13">
        <v>0</v>
      </c>
      <c r="G12" s="13">
        <v>0</v>
      </c>
      <c r="H12" s="13">
        <v>367.88</v>
      </c>
      <c r="I12" s="13">
        <v>0</v>
      </c>
      <c r="J12" s="13">
        <v>241.29900000000001</v>
      </c>
      <c r="K12" s="14">
        <v>0.5</v>
      </c>
      <c r="L12" s="15">
        <f t="shared" si="1"/>
        <v>1089.72</v>
      </c>
    </row>
    <row r="13" spans="1:12" x14ac:dyDescent="0.2">
      <c r="A13" s="11" t="s">
        <v>13</v>
      </c>
      <c r="B13" s="11" t="s">
        <v>30</v>
      </c>
      <c r="C13" s="12" t="s">
        <v>31</v>
      </c>
      <c r="D13" s="13">
        <f t="shared" si="0"/>
        <v>6689.7</v>
      </c>
      <c r="E13" s="13">
        <v>5466.7550000000001</v>
      </c>
      <c r="F13" s="13">
        <v>0</v>
      </c>
      <c r="G13" s="13">
        <v>0</v>
      </c>
      <c r="H13" s="13">
        <v>940.52</v>
      </c>
      <c r="I13" s="13">
        <v>0</v>
      </c>
      <c r="J13" s="13">
        <v>282.42500000000001</v>
      </c>
      <c r="K13" s="14">
        <v>0.5</v>
      </c>
      <c r="L13" s="15">
        <f t="shared" si="1"/>
        <v>2121.91</v>
      </c>
    </row>
    <row r="14" spans="1:12" x14ac:dyDescent="0.2">
      <c r="A14" s="11" t="s">
        <v>13</v>
      </c>
      <c r="B14" s="11" t="s">
        <v>32</v>
      </c>
      <c r="C14" s="12" t="s">
        <v>33</v>
      </c>
      <c r="D14" s="13">
        <f t="shared" si="0"/>
        <v>183.2</v>
      </c>
      <c r="E14" s="13">
        <v>165.14</v>
      </c>
      <c r="F14" s="13">
        <v>0</v>
      </c>
      <c r="G14" s="13">
        <v>0</v>
      </c>
      <c r="H14" s="13">
        <v>18.059999999999999</v>
      </c>
      <c r="I14" s="13">
        <v>0</v>
      </c>
      <c r="J14" s="13">
        <v>0</v>
      </c>
      <c r="K14" s="14">
        <v>0.5</v>
      </c>
      <c r="L14" s="15">
        <f t="shared" si="1"/>
        <v>73.540000000000006</v>
      </c>
    </row>
    <row r="15" spans="1:12" x14ac:dyDescent="0.2">
      <c r="A15" s="11" t="s">
        <v>13</v>
      </c>
      <c r="B15" s="11" t="s">
        <v>34</v>
      </c>
      <c r="C15" s="12" t="s">
        <v>35</v>
      </c>
      <c r="D15" s="13">
        <f t="shared" si="0"/>
        <v>1624.8</v>
      </c>
      <c r="E15" s="13">
        <v>1286.33</v>
      </c>
      <c r="F15" s="13">
        <v>0</v>
      </c>
      <c r="G15" s="13">
        <v>0</v>
      </c>
      <c r="H15" s="13">
        <v>223.11</v>
      </c>
      <c r="I15" s="13">
        <v>0</v>
      </c>
      <c r="J15" s="13">
        <v>115.36</v>
      </c>
      <c r="K15" s="14">
        <v>0.5</v>
      </c>
      <c r="L15" s="15">
        <f t="shared" si="1"/>
        <v>473.93</v>
      </c>
    </row>
    <row r="16" spans="1:12" x14ac:dyDescent="0.2">
      <c r="A16" s="11" t="s">
        <v>13</v>
      </c>
      <c r="B16" s="11" t="s">
        <v>36</v>
      </c>
      <c r="C16" s="12" t="s">
        <v>37</v>
      </c>
      <c r="D16" s="13">
        <f t="shared" si="0"/>
        <v>1411.71</v>
      </c>
      <c r="E16" s="13">
        <v>1196.6199999999999</v>
      </c>
      <c r="F16" s="13">
        <v>0</v>
      </c>
      <c r="G16" s="13">
        <v>0</v>
      </c>
      <c r="H16" s="13">
        <v>180.36</v>
      </c>
      <c r="I16" s="13">
        <v>0</v>
      </c>
      <c r="J16" s="13">
        <v>34.729999999999997</v>
      </c>
      <c r="K16" s="14">
        <v>0.5</v>
      </c>
      <c r="L16" s="15">
        <f t="shared" si="1"/>
        <v>490.77</v>
      </c>
    </row>
    <row r="17" spans="1:12" x14ac:dyDescent="0.2">
      <c r="A17" s="11" t="s">
        <v>13</v>
      </c>
      <c r="B17" s="11" t="s">
        <v>38</v>
      </c>
      <c r="C17" s="12" t="s">
        <v>39</v>
      </c>
      <c r="D17" s="13">
        <f t="shared" si="0"/>
        <v>2886.4460000000004</v>
      </c>
      <c r="E17" s="13">
        <v>2339.9920000000002</v>
      </c>
      <c r="F17" s="13">
        <v>0</v>
      </c>
      <c r="G17" s="13">
        <v>0</v>
      </c>
      <c r="H17" s="13">
        <v>356.17</v>
      </c>
      <c r="I17" s="13">
        <v>0</v>
      </c>
      <c r="J17" s="13">
        <v>190.28399999999999</v>
      </c>
      <c r="K17" s="14">
        <v>0.5</v>
      </c>
      <c r="L17" s="15">
        <f t="shared" si="1"/>
        <v>896.77</v>
      </c>
    </row>
    <row r="18" spans="1:12" x14ac:dyDescent="0.2">
      <c r="A18" s="11" t="s">
        <v>13</v>
      </c>
      <c r="B18" s="11" t="s">
        <v>40</v>
      </c>
      <c r="C18" s="12" t="s">
        <v>41</v>
      </c>
      <c r="D18" s="13">
        <f t="shared" si="0"/>
        <v>634.53750000000002</v>
      </c>
      <c r="E18" s="13">
        <v>503.58</v>
      </c>
      <c r="F18" s="13">
        <v>0</v>
      </c>
      <c r="G18" s="13">
        <v>0</v>
      </c>
      <c r="H18" s="13">
        <v>105.78</v>
      </c>
      <c r="I18" s="13">
        <v>0</v>
      </c>
      <c r="J18" s="13">
        <v>25.177499999999998</v>
      </c>
      <c r="K18" s="14">
        <v>0.5</v>
      </c>
      <c r="L18" s="15">
        <f t="shared" si="1"/>
        <v>186.31</v>
      </c>
    </row>
    <row r="19" spans="1:12" x14ac:dyDescent="0.2">
      <c r="A19" s="11" t="s">
        <v>13</v>
      </c>
      <c r="B19" s="11" t="s">
        <v>42</v>
      </c>
      <c r="C19" s="12" t="s">
        <v>43</v>
      </c>
      <c r="D19" s="13">
        <f t="shared" si="0"/>
        <v>309.06</v>
      </c>
      <c r="E19" s="13">
        <v>285.94</v>
      </c>
      <c r="F19" s="13">
        <v>0</v>
      </c>
      <c r="G19" s="13">
        <v>0</v>
      </c>
      <c r="H19" s="13">
        <v>23.12</v>
      </c>
      <c r="I19" s="13">
        <v>0</v>
      </c>
      <c r="J19" s="13">
        <v>0</v>
      </c>
      <c r="K19" s="14">
        <v>0.5</v>
      </c>
      <c r="L19" s="15">
        <f t="shared" si="1"/>
        <v>131.41</v>
      </c>
    </row>
    <row r="20" spans="1:12" x14ac:dyDescent="0.2">
      <c r="A20" s="11" t="s">
        <v>13</v>
      </c>
      <c r="B20" s="11" t="s">
        <v>44</v>
      </c>
      <c r="C20" s="12" t="s">
        <v>45</v>
      </c>
      <c r="D20" s="13">
        <f t="shared" si="0"/>
        <v>208.85739999999998</v>
      </c>
      <c r="E20" s="13">
        <v>159.34</v>
      </c>
      <c r="F20" s="13">
        <v>0</v>
      </c>
      <c r="G20" s="13">
        <v>0</v>
      </c>
      <c r="H20" s="13">
        <v>37.86</v>
      </c>
      <c r="I20" s="13">
        <v>0</v>
      </c>
      <c r="J20" s="13">
        <v>11.657400000000001</v>
      </c>
      <c r="K20" s="14">
        <v>0.5</v>
      </c>
      <c r="L20" s="15">
        <f t="shared" si="1"/>
        <v>54.91</v>
      </c>
    </row>
    <row r="21" spans="1:12" x14ac:dyDescent="0.2">
      <c r="A21" s="11" t="s">
        <v>13</v>
      </c>
      <c r="B21" s="11" t="s">
        <v>46</v>
      </c>
      <c r="C21" s="12" t="s">
        <v>47</v>
      </c>
      <c r="D21" s="13">
        <f t="shared" si="0"/>
        <v>402.55799999999999</v>
      </c>
      <c r="E21" s="13">
        <v>336.5</v>
      </c>
      <c r="F21" s="13">
        <v>0</v>
      </c>
      <c r="G21" s="13">
        <v>0</v>
      </c>
      <c r="H21" s="13">
        <v>66.058000000000007</v>
      </c>
      <c r="I21" s="13">
        <v>0</v>
      </c>
      <c r="J21" s="13">
        <v>0</v>
      </c>
      <c r="K21" s="14">
        <v>0.5</v>
      </c>
      <c r="L21" s="15">
        <f t="shared" si="1"/>
        <v>135.22</v>
      </c>
    </row>
    <row r="22" spans="1:12" x14ac:dyDescent="0.2">
      <c r="A22" s="11" t="s">
        <v>13</v>
      </c>
      <c r="B22" s="11" t="s">
        <v>48</v>
      </c>
      <c r="C22" s="12" t="s">
        <v>49</v>
      </c>
      <c r="D22" s="13">
        <f t="shared" si="0"/>
        <v>811.077</v>
      </c>
      <c r="E22" s="13">
        <v>548.37</v>
      </c>
      <c r="F22" s="13">
        <v>0</v>
      </c>
      <c r="G22" s="13">
        <v>0</v>
      </c>
      <c r="H22" s="13">
        <v>167.947</v>
      </c>
      <c r="I22" s="13">
        <v>0</v>
      </c>
      <c r="J22" s="13">
        <v>94.76</v>
      </c>
      <c r="K22" s="14">
        <v>0.5</v>
      </c>
      <c r="L22" s="15">
        <f t="shared" si="1"/>
        <v>142.83000000000001</v>
      </c>
    </row>
    <row r="23" spans="1:12" x14ac:dyDescent="0.2">
      <c r="A23" s="11" t="s">
        <v>13</v>
      </c>
      <c r="B23" s="11" t="s">
        <v>50</v>
      </c>
      <c r="C23" s="12" t="s">
        <v>51</v>
      </c>
      <c r="D23" s="13">
        <f t="shared" si="0"/>
        <v>995.6</v>
      </c>
      <c r="E23" s="13">
        <v>834.12</v>
      </c>
      <c r="F23" s="13">
        <v>0</v>
      </c>
      <c r="G23" s="13">
        <v>0</v>
      </c>
      <c r="H23" s="13">
        <v>161.47999999999999</v>
      </c>
      <c r="I23" s="13">
        <v>0</v>
      </c>
      <c r="J23" s="13">
        <v>0</v>
      </c>
      <c r="K23" s="14">
        <v>0.5</v>
      </c>
      <c r="L23" s="15">
        <f t="shared" si="1"/>
        <v>336.32</v>
      </c>
    </row>
    <row r="24" spans="1:12" x14ac:dyDescent="0.2">
      <c r="A24" s="11" t="s">
        <v>13</v>
      </c>
      <c r="B24" s="11" t="s">
        <v>52</v>
      </c>
      <c r="C24" s="12" t="s">
        <v>53</v>
      </c>
      <c r="D24" s="13">
        <f t="shared" si="0"/>
        <v>999.37400000000002</v>
      </c>
      <c r="E24" s="13">
        <v>794.27</v>
      </c>
      <c r="F24" s="13">
        <v>0</v>
      </c>
      <c r="G24" s="13">
        <v>0</v>
      </c>
      <c r="H24" s="13">
        <v>143.21</v>
      </c>
      <c r="I24" s="13">
        <v>0</v>
      </c>
      <c r="J24" s="13">
        <v>61.893999999999998</v>
      </c>
      <c r="K24" s="14">
        <v>0.5</v>
      </c>
      <c r="L24" s="15">
        <f t="shared" si="1"/>
        <v>294.58</v>
      </c>
    </row>
    <row r="25" spans="1:12" x14ac:dyDescent="0.2">
      <c r="A25" s="11" t="s">
        <v>13</v>
      </c>
      <c r="B25" s="11" t="s">
        <v>54</v>
      </c>
      <c r="C25" s="12" t="s">
        <v>55</v>
      </c>
      <c r="D25" s="13">
        <f t="shared" si="0"/>
        <v>381.08500000000004</v>
      </c>
      <c r="E25" s="13">
        <v>343.93</v>
      </c>
      <c r="F25" s="13">
        <v>0</v>
      </c>
      <c r="G25" s="13">
        <v>0</v>
      </c>
      <c r="H25" s="13">
        <v>37.155000000000001</v>
      </c>
      <c r="I25" s="13">
        <v>0</v>
      </c>
      <c r="J25" s="13">
        <v>0</v>
      </c>
      <c r="K25" s="14">
        <v>0.5</v>
      </c>
      <c r="L25" s="15">
        <f t="shared" si="1"/>
        <v>153.38999999999999</v>
      </c>
    </row>
    <row r="26" spans="1:12" x14ac:dyDescent="0.2">
      <c r="A26" s="11" t="s">
        <v>13</v>
      </c>
      <c r="B26" s="11" t="s">
        <v>56</v>
      </c>
      <c r="C26" s="12" t="s">
        <v>57</v>
      </c>
      <c r="D26" s="13">
        <f t="shared" si="0"/>
        <v>239.46</v>
      </c>
      <c r="E26" s="13">
        <v>191.36</v>
      </c>
      <c r="F26" s="13">
        <v>0</v>
      </c>
      <c r="G26" s="13">
        <v>0</v>
      </c>
      <c r="H26" s="13">
        <v>48.1</v>
      </c>
      <c r="I26" s="13">
        <v>0</v>
      </c>
      <c r="J26" s="13">
        <v>0</v>
      </c>
      <c r="K26" s="14">
        <v>0.5</v>
      </c>
      <c r="L26" s="15">
        <f t="shared" si="1"/>
        <v>71.63</v>
      </c>
    </row>
    <row r="27" spans="1:12" x14ac:dyDescent="0.2">
      <c r="A27" s="11" t="s">
        <v>13</v>
      </c>
      <c r="B27" s="11" t="s">
        <v>58</v>
      </c>
      <c r="C27" s="12" t="s">
        <v>59</v>
      </c>
      <c r="D27" s="13">
        <f t="shared" si="0"/>
        <v>1073.7259999999999</v>
      </c>
      <c r="E27" s="13">
        <v>781.03</v>
      </c>
      <c r="F27" s="13">
        <v>0</v>
      </c>
      <c r="G27" s="13">
        <v>0</v>
      </c>
      <c r="H27" s="13">
        <v>229.49</v>
      </c>
      <c r="I27" s="13">
        <v>0</v>
      </c>
      <c r="J27" s="13">
        <v>63.206000000000003</v>
      </c>
      <c r="K27" s="14">
        <v>0.5</v>
      </c>
      <c r="L27" s="15">
        <f t="shared" si="1"/>
        <v>244.17</v>
      </c>
    </row>
    <row r="28" spans="1:12" x14ac:dyDescent="0.2">
      <c r="A28" s="11" t="s">
        <v>13</v>
      </c>
      <c r="B28" s="11" t="s">
        <v>60</v>
      </c>
      <c r="C28" s="12" t="s">
        <v>61</v>
      </c>
      <c r="D28" s="13">
        <f t="shared" si="0"/>
        <v>247.17000000000002</v>
      </c>
      <c r="E28" s="13">
        <v>220.4</v>
      </c>
      <c r="F28" s="13">
        <v>0</v>
      </c>
      <c r="G28" s="13">
        <v>0</v>
      </c>
      <c r="H28" s="13">
        <v>26.77</v>
      </c>
      <c r="I28" s="13">
        <v>0</v>
      </c>
      <c r="J28" s="13">
        <v>0</v>
      </c>
      <c r="K28" s="14">
        <v>0.5</v>
      </c>
      <c r="L28" s="15">
        <f t="shared" si="1"/>
        <v>96.82</v>
      </c>
    </row>
    <row r="29" spans="1:12" x14ac:dyDescent="0.2">
      <c r="A29" s="11" t="s">
        <v>13</v>
      </c>
      <c r="B29" s="11" t="s">
        <v>62</v>
      </c>
      <c r="C29" s="12" t="s">
        <v>63</v>
      </c>
      <c r="D29" s="13">
        <f t="shared" si="0"/>
        <v>420.20400000000001</v>
      </c>
      <c r="E29" s="13">
        <v>351.714</v>
      </c>
      <c r="F29" s="13">
        <v>0</v>
      </c>
      <c r="G29" s="13">
        <v>0</v>
      </c>
      <c r="H29" s="13">
        <v>68.489999999999995</v>
      </c>
      <c r="I29" s="13">
        <v>0</v>
      </c>
      <c r="J29" s="13">
        <v>0</v>
      </c>
      <c r="K29" s="14">
        <v>0.5</v>
      </c>
      <c r="L29" s="15">
        <f t="shared" si="1"/>
        <v>141.61000000000001</v>
      </c>
    </row>
    <row r="30" spans="1:12" x14ac:dyDescent="0.2">
      <c r="A30" s="11" t="s">
        <v>13</v>
      </c>
      <c r="B30" s="11" t="s">
        <v>64</v>
      </c>
      <c r="C30" s="12" t="s">
        <v>65</v>
      </c>
      <c r="D30" s="13">
        <f t="shared" si="0"/>
        <v>276.82</v>
      </c>
      <c r="E30" s="13">
        <v>209.08</v>
      </c>
      <c r="F30" s="13">
        <v>0</v>
      </c>
      <c r="G30" s="13">
        <v>0</v>
      </c>
      <c r="H30" s="13">
        <v>67.739999999999995</v>
      </c>
      <c r="I30" s="13">
        <v>0</v>
      </c>
      <c r="J30" s="13">
        <v>0</v>
      </c>
      <c r="K30" s="14">
        <v>0.5</v>
      </c>
      <c r="L30" s="15">
        <f t="shared" si="1"/>
        <v>70.67</v>
      </c>
    </row>
    <row r="31" spans="1:12" x14ac:dyDescent="0.2">
      <c r="A31" s="11" t="s">
        <v>13</v>
      </c>
      <c r="B31" s="11" t="s">
        <v>66</v>
      </c>
      <c r="C31" s="12" t="s">
        <v>67</v>
      </c>
      <c r="D31" s="13">
        <f t="shared" si="0"/>
        <v>677.12329999999997</v>
      </c>
      <c r="E31" s="13">
        <v>546.26499999999999</v>
      </c>
      <c r="F31" s="13">
        <v>0</v>
      </c>
      <c r="G31" s="13">
        <v>0</v>
      </c>
      <c r="H31" s="13">
        <v>79.56</v>
      </c>
      <c r="I31" s="13">
        <v>0.10299999999999999</v>
      </c>
      <c r="J31" s="13">
        <v>51.195300000000003</v>
      </c>
      <c r="K31" s="14">
        <v>0.5</v>
      </c>
      <c r="L31" s="15">
        <f t="shared" si="1"/>
        <v>207.7</v>
      </c>
    </row>
    <row r="32" spans="1:12" x14ac:dyDescent="0.2">
      <c r="A32" s="11" t="s">
        <v>13</v>
      </c>
      <c r="B32" s="11" t="s">
        <v>68</v>
      </c>
      <c r="C32" s="12" t="s">
        <v>69</v>
      </c>
      <c r="D32" s="13">
        <f t="shared" si="0"/>
        <v>316.041</v>
      </c>
      <c r="E32" s="13">
        <v>211.6</v>
      </c>
      <c r="F32" s="13">
        <v>0</v>
      </c>
      <c r="G32" s="13">
        <v>0</v>
      </c>
      <c r="H32" s="13">
        <v>99.8</v>
      </c>
      <c r="I32" s="13">
        <v>4.641</v>
      </c>
      <c r="J32" s="13">
        <v>0</v>
      </c>
      <c r="K32" s="14">
        <v>0.5</v>
      </c>
      <c r="L32" s="15">
        <f t="shared" si="1"/>
        <v>53.58</v>
      </c>
    </row>
    <row r="33" spans="1:12" x14ac:dyDescent="0.2">
      <c r="A33" s="11" t="s">
        <v>13</v>
      </c>
      <c r="B33" s="11" t="s">
        <v>70</v>
      </c>
      <c r="C33" s="12" t="s">
        <v>71</v>
      </c>
      <c r="D33" s="13">
        <f t="shared" si="0"/>
        <v>123.9</v>
      </c>
      <c r="E33" s="13">
        <v>100.26</v>
      </c>
      <c r="F33" s="13">
        <v>0</v>
      </c>
      <c r="G33" s="13">
        <v>0</v>
      </c>
      <c r="H33" s="13">
        <v>23.64</v>
      </c>
      <c r="I33" s="13">
        <v>0</v>
      </c>
      <c r="J33" s="13">
        <v>0</v>
      </c>
      <c r="K33" s="14">
        <v>0.5</v>
      </c>
      <c r="L33" s="15">
        <f t="shared" si="1"/>
        <v>38.31</v>
      </c>
    </row>
    <row r="34" spans="1:12" x14ac:dyDescent="0.2">
      <c r="A34" s="11" t="s">
        <v>13</v>
      </c>
      <c r="B34" s="11" t="s">
        <v>72</v>
      </c>
      <c r="C34" s="12" t="s">
        <v>73</v>
      </c>
      <c r="D34" s="13">
        <f t="shared" si="0"/>
        <v>574.49399999999991</v>
      </c>
      <c r="E34" s="13">
        <v>516.81399999999996</v>
      </c>
      <c r="F34" s="13">
        <v>0</v>
      </c>
      <c r="G34" s="13">
        <v>0</v>
      </c>
      <c r="H34" s="13">
        <v>57.68</v>
      </c>
      <c r="I34" s="13">
        <v>0</v>
      </c>
      <c r="J34" s="13">
        <v>0</v>
      </c>
      <c r="K34" s="14">
        <v>0.5</v>
      </c>
      <c r="L34" s="15">
        <f t="shared" si="1"/>
        <v>229.57</v>
      </c>
    </row>
    <row r="35" spans="1:12" x14ac:dyDescent="0.2">
      <c r="A35" s="11" t="s">
        <v>13</v>
      </c>
      <c r="B35" s="11" t="s">
        <v>74</v>
      </c>
      <c r="C35" s="12" t="s">
        <v>75</v>
      </c>
      <c r="D35" s="13">
        <f t="shared" si="0"/>
        <v>158.24</v>
      </c>
      <c r="E35" s="13">
        <v>129.9</v>
      </c>
      <c r="F35" s="13">
        <v>0</v>
      </c>
      <c r="G35" s="13">
        <v>0</v>
      </c>
      <c r="H35" s="13">
        <v>28.34</v>
      </c>
      <c r="I35" s="13">
        <v>0</v>
      </c>
      <c r="J35" s="13">
        <v>0</v>
      </c>
      <c r="K35" s="14">
        <v>0.5</v>
      </c>
      <c r="L35" s="15">
        <f t="shared" si="1"/>
        <v>50.78</v>
      </c>
    </row>
    <row r="36" spans="1:12" x14ac:dyDescent="0.2">
      <c r="A36" s="11" t="s">
        <v>13</v>
      </c>
      <c r="B36" s="11" t="s">
        <v>76</v>
      </c>
      <c r="C36" s="12" t="s">
        <v>77</v>
      </c>
      <c r="D36" s="13">
        <f t="shared" si="0"/>
        <v>1891.7760000000001</v>
      </c>
      <c r="E36" s="13">
        <v>1449.729</v>
      </c>
      <c r="F36" s="13">
        <v>0</v>
      </c>
      <c r="G36" s="13">
        <v>0</v>
      </c>
      <c r="H36" s="13">
        <v>191.28</v>
      </c>
      <c r="I36" s="13">
        <v>0</v>
      </c>
      <c r="J36" s="13">
        <v>250.767</v>
      </c>
      <c r="K36" s="14">
        <v>0.5</v>
      </c>
      <c r="L36" s="15">
        <f t="shared" si="1"/>
        <v>503.84</v>
      </c>
    </row>
    <row r="37" spans="1:12" x14ac:dyDescent="0.2">
      <c r="A37" s="11" t="s">
        <v>13</v>
      </c>
      <c r="B37" s="11" t="s">
        <v>78</v>
      </c>
      <c r="C37" s="12" t="s">
        <v>79</v>
      </c>
      <c r="D37" s="13">
        <f t="shared" si="0"/>
        <v>1184.329</v>
      </c>
      <c r="E37" s="13">
        <v>982.94600000000003</v>
      </c>
      <c r="F37" s="13">
        <v>0</v>
      </c>
      <c r="G37" s="13">
        <v>0</v>
      </c>
      <c r="H37" s="13">
        <v>200.46</v>
      </c>
      <c r="I37" s="13">
        <v>0.92300000000000004</v>
      </c>
      <c r="J37" s="13">
        <v>0</v>
      </c>
      <c r="K37" s="14">
        <v>0.5</v>
      </c>
      <c r="L37" s="15">
        <f t="shared" si="1"/>
        <v>390.78</v>
      </c>
    </row>
    <row r="38" spans="1:12" x14ac:dyDescent="0.2">
      <c r="A38" s="11" t="s">
        <v>13</v>
      </c>
      <c r="B38" s="11" t="s">
        <v>80</v>
      </c>
      <c r="C38" s="12" t="s">
        <v>81</v>
      </c>
      <c r="D38" s="13">
        <f t="shared" si="0"/>
        <v>183.74</v>
      </c>
      <c r="E38" s="13">
        <v>155.6</v>
      </c>
      <c r="F38" s="13">
        <v>0</v>
      </c>
      <c r="G38" s="13">
        <v>0</v>
      </c>
      <c r="H38" s="13">
        <v>28.14</v>
      </c>
      <c r="I38" s="13">
        <v>0</v>
      </c>
      <c r="J38" s="13">
        <v>0</v>
      </c>
      <c r="K38" s="14">
        <v>0.5</v>
      </c>
      <c r="L38" s="15">
        <f t="shared" si="1"/>
        <v>63.73</v>
      </c>
    </row>
    <row r="39" spans="1:12" x14ac:dyDescent="0.2">
      <c r="A39" s="11" t="s">
        <v>82</v>
      </c>
      <c r="B39" s="11" t="s">
        <v>83</v>
      </c>
      <c r="C39" s="12" t="s">
        <v>84</v>
      </c>
      <c r="D39" s="13">
        <f t="shared" si="0"/>
        <v>1149.8</v>
      </c>
      <c r="E39" s="13">
        <v>841.66</v>
      </c>
      <c r="F39" s="13">
        <v>0</v>
      </c>
      <c r="G39" s="13">
        <v>0</v>
      </c>
      <c r="H39" s="13">
        <v>123.995</v>
      </c>
      <c r="I39" s="13">
        <v>0.15</v>
      </c>
      <c r="J39" s="13">
        <v>183.995</v>
      </c>
      <c r="K39" s="14">
        <v>0.5</v>
      </c>
      <c r="L39" s="15">
        <f t="shared" si="1"/>
        <v>266.76</v>
      </c>
    </row>
    <row r="40" spans="1:12" x14ac:dyDescent="0.2">
      <c r="A40" s="11" t="s">
        <v>82</v>
      </c>
      <c r="B40" s="11" t="s">
        <v>85</v>
      </c>
      <c r="C40" s="12" t="s">
        <v>86</v>
      </c>
      <c r="D40" s="13">
        <f t="shared" si="0"/>
        <v>220.75200000000001</v>
      </c>
      <c r="E40" s="13">
        <v>170.8</v>
      </c>
      <c r="F40" s="13">
        <v>0</v>
      </c>
      <c r="G40" s="13">
        <v>0</v>
      </c>
      <c r="H40" s="13">
        <v>38.47</v>
      </c>
      <c r="I40" s="13">
        <v>0</v>
      </c>
      <c r="J40" s="13">
        <v>11.481999999999999</v>
      </c>
      <c r="K40" s="14">
        <v>0.5</v>
      </c>
      <c r="L40" s="15">
        <f t="shared" si="1"/>
        <v>60.42</v>
      </c>
    </row>
    <row r="41" spans="1:12" x14ac:dyDescent="0.2">
      <c r="A41" s="11" t="s">
        <v>82</v>
      </c>
      <c r="B41" s="11" t="s">
        <v>87</v>
      </c>
      <c r="C41" s="12" t="s">
        <v>88</v>
      </c>
      <c r="D41" s="13">
        <f t="shared" si="0"/>
        <v>2323.0659999999998</v>
      </c>
      <c r="E41" s="13">
        <v>1684.5</v>
      </c>
      <c r="F41" s="13">
        <v>0</v>
      </c>
      <c r="G41" s="13">
        <v>0</v>
      </c>
      <c r="H41" s="13">
        <v>445.58</v>
      </c>
      <c r="I41" s="13">
        <v>0</v>
      </c>
      <c r="J41" s="13">
        <v>192.98599999999999</v>
      </c>
      <c r="K41" s="14">
        <v>0.5</v>
      </c>
      <c r="L41" s="15">
        <f t="shared" si="1"/>
        <v>522.97</v>
      </c>
    </row>
    <row r="42" spans="1:12" x14ac:dyDescent="0.2">
      <c r="A42" s="11" t="s">
        <v>82</v>
      </c>
      <c r="B42" s="11" t="s">
        <v>89</v>
      </c>
      <c r="C42" s="12" t="s">
        <v>90</v>
      </c>
      <c r="D42" s="13">
        <f t="shared" si="0"/>
        <v>1320.204</v>
      </c>
      <c r="E42" s="13">
        <v>1093.201</v>
      </c>
      <c r="F42" s="13">
        <v>0</v>
      </c>
      <c r="G42" s="13">
        <v>0</v>
      </c>
      <c r="H42" s="13">
        <v>224.68100000000001</v>
      </c>
      <c r="I42" s="13">
        <v>2.3220000000000001</v>
      </c>
      <c r="J42" s="13">
        <v>0</v>
      </c>
      <c r="K42" s="14">
        <v>0.5</v>
      </c>
      <c r="L42" s="15">
        <f t="shared" si="1"/>
        <v>433.1</v>
      </c>
    </row>
    <row r="43" spans="1:12" x14ac:dyDescent="0.2">
      <c r="A43" s="11" t="s">
        <v>82</v>
      </c>
      <c r="B43" s="11" t="s">
        <v>91</v>
      </c>
      <c r="C43" s="12" t="s">
        <v>92</v>
      </c>
      <c r="D43" s="13">
        <f t="shared" si="0"/>
        <v>1044.444</v>
      </c>
      <c r="E43" s="13">
        <v>886.66600000000005</v>
      </c>
      <c r="F43" s="13">
        <v>0</v>
      </c>
      <c r="G43" s="13">
        <v>0</v>
      </c>
      <c r="H43" s="13">
        <v>157.77799999999999</v>
      </c>
      <c r="I43" s="13">
        <v>0</v>
      </c>
      <c r="J43" s="13">
        <v>0</v>
      </c>
      <c r="K43" s="14">
        <v>0.5</v>
      </c>
      <c r="L43" s="15">
        <f t="shared" si="1"/>
        <v>364.44</v>
      </c>
    </row>
    <row r="44" spans="1:12" x14ac:dyDescent="0.2">
      <c r="A44" s="11" t="s">
        <v>82</v>
      </c>
      <c r="B44" s="11" t="s">
        <v>93</v>
      </c>
      <c r="C44" s="12" t="s">
        <v>94</v>
      </c>
      <c r="D44" s="13">
        <f t="shared" si="0"/>
        <v>2087.9299999999998</v>
      </c>
      <c r="E44" s="13">
        <v>1514.414</v>
      </c>
      <c r="F44" s="13">
        <v>0</v>
      </c>
      <c r="G44" s="13">
        <v>0</v>
      </c>
      <c r="H44" s="13">
        <v>527.68600000000004</v>
      </c>
      <c r="I44" s="13">
        <v>45.83</v>
      </c>
      <c r="J44" s="13">
        <v>0</v>
      </c>
      <c r="K44" s="14">
        <v>0.5</v>
      </c>
      <c r="L44" s="15">
        <f t="shared" si="1"/>
        <v>470.45</v>
      </c>
    </row>
    <row r="45" spans="1:12" x14ac:dyDescent="0.2">
      <c r="A45" s="11" t="s">
        <v>82</v>
      </c>
      <c r="B45" s="11" t="s">
        <v>95</v>
      </c>
      <c r="C45" s="12" t="s">
        <v>96</v>
      </c>
      <c r="D45" s="13">
        <f t="shared" si="0"/>
        <v>596.19999999999993</v>
      </c>
      <c r="E45" s="13">
        <v>452.51</v>
      </c>
      <c r="F45" s="13">
        <v>0</v>
      </c>
      <c r="G45" s="13">
        <v>0</v>
      </c>
      <c r="H45" s="13">
        <v>137.38</v>
      </c>
      <c r="I45" s="13">
        <v>0</v>
      </c>
      <c r="J45" s="13">
        <v>6.31</v>
      </c>
      <c r="K45" s="14">
        <v>0.5</v>
      </c>
      <c r="L45" s="15">
        <f t="shared" si="1"/>
        <v>154.41</v>
      </c>
    </row>
    <row r="46" spans="1:12" x14ac:dyDescent="0.2">
      <c r="A46" s="11" t="s">
        <v>82</v>
      </c>
      <c r="B46" s="11" t="s">
        <v>97</v>
      </c>
      <c r="C46" s="12" t="s">
        <v>98</v>
      </c>
      <c r="D46" s="13">
        <f t="shared" si="0"/>
        <v>1409.9759999999999</v>
      </c>
      <c r="E46" s="13">
        <v>1051.3019999999999</v>
      </c>
      <c r="F46" s="13">
        <v>0</v>
      </c>
      <c r="G46" s="13">
        <v>0</v>
      </c>
      <c r="H46" s="13">
        <v>227.874</v>
      </c>
      <c r="I46" s="13">
        <v>0</v>
      </c>
      <c r="J46" s="13">
        <v>130.80000000000001</v>
      </c>
      <c r="K46" s="14">
        <v>0.5</v>
      </c>
      <c r="L46" s="15">
        <f t="shared" si="1"/>
        <v>346.31</v>
      </c>
    </row>
    <row r="47" spans="1:12" x14ac:dyDescent="0.2">
      <c r="A47" s="11" t="s">
        <v>82</v>
      </c>
      <c r="B47" s="11" t="s">
        <v>99</v>
      </c>
      <c r="C47" s="12" t="s">
        <v>100</v>
      </c>
      <c r="D47" s="13">
        <f t="shared" si="0"/>
        <v>172.88</v>
      </c>
      <c r="E47" s="13">
        <v>128.63</v>
      </c>
      <c r="F47" s="13">
        <v>0</v>
      </c>
      <c r="G47" s="13">
        <v>0</v>
      </c>
      <c r="H47" s="13">
        <v>44.25</v>
      </c>
      <c r="I47" s="13">
        <v>0</v>
      </c>
      <c r="J47" s="13">
        <v>0</v>
      </c>
      <c r="K47" s="14">
        <v>0.5</v>
      </c>
      <c r="L47" s="15">
        <f t="shared" si="1"/>
        <v>42.19</v>
      </c>
    </row>
    <row r="48" spans="1:12" x14ac:dyDescent="0.2">
      <c r="A48" s="11" t="s">
        <v>82</v>
      </c>
      <c r="B48" s="11" t="s">
        <v>101</v>
      </c>
      <c r="C48" s="12" t="s">
        <v>102</v>
      </c>
      <c r="D48" s="13">
        <f t="shared" si="0"/>
        <v>361.23</v>
      </c>
      <c r="E48" s="13">
        <v>332.35</v>
      </c>
      <c r="F48" s="13">
        <v>0</v>
      </c>
      <c r="G48" s="13">
        <v>0</v>
      </c>
      <c r="H48" s="13">
        <v>28.88</v>
      </c>
      <c r="I48" s="13">
        <v>0</v>
      </c>
      <c r="J48" s="13">
        <v>0</v>
      </c>
      <c r="K48" s="14">
        <v>0.5</v>
      </c>
      <c r="L48" s="15">
        <f t="shared" si="1"/>
        <v>151.74</v>
      </c>
    </row>
    <row r="49" spans="1:12" x14ac:dyDescent="0.2">
      <c r="A49" s="11" t="s">
        <v>82</v>
      </c>
      <c r="B49" s="11" t="s">
        <v>103</v>
      </c>
      <c r="C49" s="12" t="s">
        <v>104</v>
      </c>
      <c r="D49" s="13">
        <f t="shared" si="0"/>
        <v>733.71789999999999</v>
      </c>
      <c r="E49" s="13">
        <v>511.03</v>
      </c>
      <c r="F49" s="13">
        <v>0</v>
      </c>
      <c r="G49" s="13">
        <v>0</v>
      </c>
      <c r="H49" s="13">
        <v>210.7</v>
      </c>
      <c r="I49" s="13">
        <v>0</v>
      </c>
      <c r="J49" s="13">
        <v>11.9879</v>
      </c>
      <c r="K49" s="14">
        <v>0.5</v>
      </c>
      <c r="L49" s="15">
        <f t="shared" si="1"/>
        <v>144.16999999999999</v>
      </c>
    </row>
    <row r="50" spans="1:12" x14ac:dyDescent="0.2">
      <c r="A50" s="11" t="s">
        <v>82</v>
      </c>
      <c r="B50" s="11" t="s">
        <v>105</v>
      </c>
      <c r="C50" s="12" t="s">
        <v>106</v>
      </c>
      <c r="D50" s="13">
        <f t="shared" si="0"/>
        <v>579.57100000000003</v>
      </c>
      <c r="E50" s="13">
        <v>511.94</v>
      </c>
      <c r="F50" s="13">
        <v>0</v>
      </c>
      <c r="G50" s="13">
        <v>0</v>
      </c>
      <c r="H50" s="13">
        <v>64.66</v>
      </c>
      <c r="I50" s="13">
        <v>2.9710000000000001</v>
      </c>
      <c r="J50" s="13">
        <v>0</v>
      </c>
      <c r="K50" s="14">
        <v>0.5</v>
      </c>
      <c r="L50" s="15">
        <f t="shared" si="1"/>
        <v>222.15</v>
      </c>
    </row>
    <row r="51" spans="1:12" x14ac:dyDescent="0.2">
      <c r="A51" s="11" t="s">
        <v>82</v>
      </c>
      <c r="B51" s="11" t="s">
        <v>107</v>
      </c>
      <c r="C51" s="12" t="s">
        <v>108</v>
      </c>
      <c r="D51" s="13">
        <f t="shared" si="0"/>
        <v>103.87</v>
      </c>
      <c r="E51" s="13">
        <v>76</v>
      </c>
      <c r="F51" s="13">
        <v>0</v>
      </c>
      <c r="G51" s="13">
        <v>0</v>
      </c>
      <c r="H51" s="13">
        <v>27.87</v>
      </c>
      <c r="I51" s="13">
        <v>0</v>
      </c>
      <c r="J51" s="13">
        <v>0</v>
      </c>
      <c r="K51" s="14">
        <v>0.5</v>
      </c>
      <c r="L51" s="15">
        <f t="shared" si="1"/>
        <v>24.07</v>
      </c>
    </row>
    <row r="52" spans="1:12" x14ac:dyDescent="0.2">
      <c r="A52" s="11" t="s">
        <v>82</v>
      </c>
      <c r="B52" s="11" t="s">
        <v>109</v>
      </c>
      <c r="C52" s="12" t="s">
        <v>110</v>
      </c>
      <c r="D52" s="13">
        <f t="shared" si="0"/>
        <v>842.21999999999991</v>
      </c>
      <c r="E52" s="13">
        <v>767.16</v>
      </c>
      <c r="F52" s="13">
        <v>0</v>
      </c>
      <c r="G52" s="13">
        <v>0</v>
      </c>
      <c r="H52" s="13">
        <v>69.438999999999993</v>
      </c>
      <c r="I52" s="13">
        <v>0</v>
      </c>
      <c r="J52" s="13">
        <v>5.6210000000000004</v>
      </c>
      <c r="K52" s="14">
        <v>0.5</v>
      </c>
      <c r="L52" s="15">
        <f t="shared" si="1"/>
        <v>346.05</v>
      </c>
    </row>
    <row r="53" spans="1:12" x14ac:dyDescent="0.2">
      <c r="A53" s="11" t="s">
        <v>82</v>
      </c>
      <c r="B53" s="11" t="s">
        <v>111</v>
      </c>
      <c r="C53" s="12" t="s">
        <v>112</v>
      </c>
      <c r="D53" s="13">
        <f t="shared" si="0"/>
        <v>253.28536</v>
      </c>
      <c r="E53" s="13">
        <v>162.31</v>
      </c>
      <c r="F53" s="13">
        <v>0</v>
      </c>
      <c r="G53" s="13">
        <v>0</v>
      </c>
      <c r="H53" s="13">
        <v>86.51</v>
      </c>
      <c r="I53" s="13">
        <v>0</v>
      </c>
      <c r="J53" s="13">
        <v>4.4653600000000004</v>
      </c>
      <c r="K53" s="14">
        <v>0.5</v>
      </c>
      <c r="L53" s="15">
        <f t="shared" si="1"/>
        <v>35.67</v>
      </c>
    </row>
    <row r="54" spans="1:12" x14ac:dyDescent="0.2">
      <c r="A54" s="11" t="s">
        <v>82</v>
      </c>
      <c r="B54" s="11" t="s">
        <v>113</v>
      </c>
      <c r="C54" s="12" t="s">
        <v>114</v>
      </c>
      <c r="D54" s="13">
        <f t="shared" si="0"/>
        <v>482.00200000000001</v>
      </c>
      <c r="E54" s="13">
        <v>296.70999999999998</v>
      </c>
      <c r="F54" s="13">
        <v>0</v>
      </c>
      <c r="G54" s="13">
        <v>0</v>
      </c>
      <c r="H54" s="13">
        <v>98.91</v>
      </c>
      <c r="I54" s="13">
        <v>0</v>
      </c>
      <c r="J54" s="13">
        <v>86.382000000000005</v>
      </c>
      <c r="K54" s="14">
        <v>0.5</v>
      </c>
      <c r="L54" s="15">
        <f t="shared" si="1"/>
        <v>55.71</v>
      </c>
    </row>
    <row r="55" spans="1:12" x14ac:dyDescent="0.2">
      <c r="A55" s="11" t="s">
        <v>82</v>
      </c>
      <c r="B55" s="11" t="s">
        <v>115</v>
      </c>
      <c r="C55" s="12" t="s">
        <v>116</v>
      </c>
      <c r="D55" s="13">
        <f t="shared" si="0"/>
        <v>207.56</v>
      </c>
      <c r="E55" s="13">
        <v>183.8</v>
      </c>
      <c r="F55" s="13">
        <v>0</v>
      </c>
      <c r="G55" s="13">
        <v>0</v>
      </c>
      <c r="H55" s="13">
        <v>23.76</v>
      </c>
      <c r="I55" s="13">
        <v>0</v>
      </c>
      <c r="J55" s="13">
        <v>0</v>
      </c>
      <c r="K55" s="14">
        <v>0.5</v>
      </c>
      <c r="L55" s="15">
        <f t="shared" si="1"/>
        <v>80.02</v>
      </c>
    </row>
    <row r="56" spans="1:12" x14ac:dyDescent="0.2">
      <c r="A56" s="11" t="s">
        <v>82</v>
      </c>
      <c r="B56" s="11" t="s">
        <v>117</v>
      </c>
      <c r="C56" s="12" t="s">
        <v>118</v>
      </c>
      <c r="D56" s="13">
        <f t="shared" si="0"/>
        <v>1194.6950000000002</v>
      </c>
      <c r="E56" s="13">
        <v>955.14800000000002</v>
      </c>
      <c r="F56" s="13">
        <v>0</v>
      </c>
      <c r="G56" s="13">
        <v>0</v>
      </c>
      <c r="H56" s="13">
        <v>96.8</v>
      </c>
      <c r="I56" s="13">
        <v>0</v>
      </c>
      <c r="J56" s="13">
        <v>142.74700000000001</v>
      </c>
      <c r="K56" s="14">
        <v>0.5</v>
      </c>
      <c r="L56" s="15">
        <f t="shared" si="1"/>
        <v>357.8</v>
      </c>
    </row>
    <row r="57" spans="1:12" x14ac:dyDescent="0.2">
      <c r="A57" s="11" t="s">
        <v>82</v>
      </c>
      <c r="B57" s="11" t="s">
        <v>119</v>
      </c>
      <c r="C57" s="12" t="s">
        <v>120</v>
      </c>
      <c r="D57" s="13">
        <f t="shared" si="0"/>
        <v>208.53</v>
      </c>
      <c r="E57" s="13">
        <v>180.85</v>
      </c>
      <c r="F57" s="13">
        <v>0</v>
      </c>
      <c r="G57" s="13">
        <v>0</v>
      </c>
      <c r="H57" s="13">
        <v>27.68</v>
      </c>
      <c r="I57" s="13">
        <v>0</v>
      </c>
      <c r="J57" s="13">
        <v>0</v>
      </c>
      <c r="K57" s="14">
        <v>0.5</v>
      </c>
      <c r="L57" s="15">
        <f t="shared" si="1"/>
        <v>76.59</v>
      </c>
    </row>
    <row r="58" spans="1:12" x14ac:dyDescent="0.2">
      <c r="A58" s="11" t="s">
        <v>82</v>
      </c>
      <c r="B58" s="11" t="s">
        <v>121</v>
      </c>
      <c r="C58" s="12" t="s">
        <v>122</v>
      </c>
      <c r="D58" s="13">
        <f t="shared" si="0"/>
        <v>218.17</v>
      </c>
      <c r="E58" s="13">
        <v>161.04</v>
      </c>
      <c r="F58" s="13">
        <v>0</v>
      </c>
      <c r="G58" s="13">
        <v>0</v>
      </c>
      <c r="H58" s="13">
        <v>57.13</v>
      </c>
      <c r="I58" s="13">
        <v>0</v>
      </c>
      <c r="J58" s="13">
        <v>0</v>
      </c>
      <c r="K58" s="14">
        <v>0.5</v>
      </c>
      <c r="L58" s="15">
        <f t="shared" si="1"/>
        <v>51.96</v>
      </c>
    </row>
    <row r="59" spans="1:12" x14ac:dyDescent="0.2">
      <c r="A59" s="11" t="s">
        <v>82</v>
      </c>
      <c r="B59" s="11" t="s">
        <v>123</v>
      </c>
      <c r="C59" s="12" t="s">
        <v>124</v>
      </c>
      <c r="D59" s="13">
        <f t="shared" si="0"/>
        <v>174.39999999999998</v>
      </c>
      <c r="E59" s="13">
        <v>124.74</v>
      </c>
      <c r="F59" s="13">
        <v>0</v>
      </c>
      <c r="G59" s="13">
        <v>0</v>
      </c>
      <c r="H59" s="13">
        <v>49.66</v>
      </c>
      <c r="I59" s="13">
        <v>0</v>
      </c>
      <c r="J59" s="13">
        <v>0</v>
      </c>
      <c r="K59" s="14">
        <v>0.5</v>
      </c>
      <c r="L59" s="15">
        <f t="shared" si="1"/>
        <v>37.54</v>
      </c>
    </row>
    <row r="60" spans="1:12" x14ac:dyDescent="0.2">
      <c r="A60" s="11" t="s">
        <v>82</v>
      </c>
      <c r="B60" s="11" t="s">
        <v>125</v>
      </c>
      <c r="C60" s="12" t="s">
        <v>126</v>
      </c>
      <c r="D60" s="13">
        <f t="shared" si="0"/>
        <v>944.625</v>
      </c>
      <c r="E60" s="13">
        <v>691.52</v>
      </c>
      <c r="F60" s="13">
        <v>0</v>
      </c>
      <c r="G60" s="13">
        <v>0</v>
      </c>
      <c r="H60" s="13">
        <v>183.62</v>
      </c>
      <c r="I60" s="13">
        <v>0</v>
      </c>
      <c r="J60" s="13">
        <v>69.484999999999999</v>
      </c>
      <c r="K60" s="14">
        <v>0.5</v>
      </c>
      <c r="L60" s="15">
        <f t="shared" si="1"/>
        <v>219.21</v>
      </c>
    </row>
    <row r="61" spans="1:12" x14ac:dyDescent="0.2">
      <c r="A61" s="11" t="s">
        <v>82</v>
      </c>
      <c r="B61" s="11" t="s">
        <v>127</v>
      </c>
      <c r="C61" s="12" t="s">
        <v>128</v>
      </c>
      <c r="D61" s="13">
        <f t="shared" si="0"/>
        <v>159.55500000000001</v>
      </c>
      <c r="E61" s="13">
        <v>138.56</v>
      </c>
      <c r="F61" s="13">
        <v>0</v>
      </c>
      <c r="G61" s="13">
        <v>0</v>
      </c>
      <c r="H61" s="13">
        <v>20.74</v>
      </c>
      <c r="I61" s="13">
        <v>0.255</v>
      </c>
      <c r="J61" s="13">
        <v>0</v>
      </c>
      <c r="K61" s="14">
        <v>0.5</v>
      </c>
      <c r="L61" s="15">
        <f t="shared" si="1"/>
        <v>58.78</v>
      </c>
    </row>
    <row r="62" spans="1:12" x14ac:dyDescent="0.2">
      <c r="A62" s="11" t="s">
        <v>82</v>
      </c>
      <c r="B62" s="11" t="s">
        <v>129</v>
      </c>
      <c r="C62" s="12" t="s">
        <v>130</v>
      </c>
      <c r="D62" s="13">
        <f t="shared" si="0"/>
        <v>78.47999999999999</v>
      </c>
      <c r="E62" s="13">
        <v>61.01</v>
      </c>
      <c r="F62" s="13">
        <v>0</v>
      </c>
      <c r="G62" s="13">
        <v>0</v>
      </c>
      <c r="H62" s="13">
        <v>17.47</v>
      </c>
      <c r="I62" s="13">
        <v>0</v>
      </c>
      <c r="J62" s="13">
        <v>0</v>
      </c>
      <c r="K62" s="14">
        <v>0.5</v>
      </c>
      <c r="L62" s="15">
        <f t="shared" si="1"/>
        <v>21.77</v>
      </c>
    </row>
    <row r="63" spans="1:12" x14ac:dyDescent="0.2">
      <c r="A63" s="11" t="s">
        <v>82</v>
      </c>
      <c r="B63" s="11" t="s">
        <v>131</v>
      </c>
      <c r="C63" s="12" t="s">
        <v>132</v>
      </c>
      <c r="D63" s="13">
        <f t="shared" si="0"/>
        <v>362.5496</v>
      </c>
      <c r="E63" s="13">
        <v>227.82</v>
      </c>
      <c r="F63" s="13">
        <v>0</v>
      </c>
      <c r="G63" s="13">
        <v>0</v>
      </c>
      <c r="H63" s="13">
        <v>126.48</v>
      </c>
      <c r="I63" s="13">
        <v>0</v>
      </c>
      <c r="J63" s="13">
        <v>8.2495999999999992</v>
      </c>
      <c r="K63" s="14">
        <v>0.5</v>
      </c>
      <c r="L63" s="15">
        <f t="shared" si="1"/>
        <v>46.55</v>
      </c>
    </row>
    <row r="64" spans="1:12" x14ac:dyDescent="0.2">
      <c r="A64" s="11" t="s">
        <v>82</v>
      </c>
      <c r="B64" s="11" t="s">
        <v>133</v>
      </c>
      <c r="C64" s="12" t="s">
        <v>134</v>
      </c>
      <c r="D64" s="13">
        <f t="shared" si="0"/>
        <v>617.53719999999998</v>
      </c>
      <c r="E64" s="13">
        <v>398.25</v>
      </c>
      <c r="F64" s="13">
        <v>0</v>
      </c>
      <c r="G64" s="13">
        <v>0</v>
      </c>
      <c r="H64" s="13">
        <v>205.99</v>
      </c>
      <c r="I64" s="13">
        <v>0</v>
      </c>
      <c r="J64" s="13">
        <v>13.2972</v>
      </c>
      <c r="K64" s="14">
        <v>0.5</v>
      </c>
      <c r="L64" s="15">
        <f t="shared" si="1"/>
        <v>89.48</v>
      </c>
    </row>
    <row r="65" spans="1:12" x14ac:dyDescent="0.2">
      <c r="A65" s="11" t="s">
        <v>82</v>
      </c>
      <c r="B65" s="11" t="s">
        <v>135</v>
      </c>
      <c r="C65" s="12" t="s">
        <v>136</v>
      </c>
      <c r="D65" s="13">
        <f t="shared" si="0"/>
        <v>760.35779999999988</v>
      </c>
      <c r="E65" s="13">
        <v>530.67999999999995</v>
      </c>
      <c r="F65" s="13">
        <v>0</v>
      </c>
      <c r="G65" s="13">
        <v>0</v>
      </c>
      <c r="H65" s="13">
        <v>112.92</v>
      </c>
      <c r="I65" s="13">
        <v>4.2999999999999997E-2</v>
      </c>
      <c r="J65" s="13">
        <v>116.7148</v>
      </c>
      <c r="K65" s="14">
        <v>0.5</v>
      </c>
      <c r="L65" s="15">
        <f t="shared" si="1"/>
        <v>150.5</v>
      </c>
    </row>
    <row r="66" spans="1:12" x14ac:dyDescent="0.2">
      <c r="A66" s="11" t="s">
        <v>82</v>
      </c>
      <c r="B66" s="11" t="s">
        <v>137</v>
      </c>
      <c r="C66" s="12" t="s">
        <v>138</v>
      </c>
      <c r="D66" s="13">
        <f t="shared" si="0"/>
        <v>1065.8900000000001</v>
      </c>
      <c r="E66" s="13">
        <v>884.58</v>
      </c>
      <c r="F66" s="13">
        <v>0</v>
      </c>
      <c r="G66" s="13">
        <v>0</v>
      </c>
      <c r="H66" s="13">
        <v>178.68</v>
      </c>
      <c r="I66" s="13">
        <v>2.63</v>
      </c>
      <c r="J66" s="13">
        <v>0</v>
      </c>
      <c r="K66" s="14">
        <v>0.5</v>
      </c>
      <c r="L66" s="15">
        <f t="shared" si="1"/>
        <v>351.64</v>
      </c>
    </row>
    <row r="67" spans="1:12" x14ac:dyDescent="0.2">
      <c r="A67" s="11" t="s">
        <v>82</v>
      </c>
      <c r="B67" s="11" t="s">
        <v>139</v>
      </c>
      <c r="C67" s="12" t="s">
        <v>140</v>
      </c>
      <c r="D67" s="13">
        <f t="shared" si="0"/>
        <v>492.74</v>
      </c>
      <c r="E67" s="13">
        <v>455.2</v>
      </c>
      <c r="F67" s="13">
        <v>0</v>
      </c>
      <c r="G67" s="13">
        <v>0</v>
      </c>
      <c r="H67" s="13">
        <v>37.54</v>
      </c>
      <c r="I67" s="13">
        <v>0</v>
      </c>
      <c r="J67" s="13">
        <v>0</v>
      </c>
      <c r="K67" s="14">
        <v>0.5</v>
      </c>
      <c r="L67" s="15">
        <f t="shared" si="1"/>
        <v>208.83</v>
      </c>
    </row>
    <row r="68" spans="1:12" x14ac:dyDescent="0.2">
      <c r="A68" s="11" t="s">
        <v>82</v>
      </c>
      <c r="B68" s="11" t="s">
        <v>141</v>
      </c>
      <c r="C68" s="12" t="s">
        <v>142</v>
      </c>
      <c r="D68" s="13">
        <f t="shared" si="0"/>
        <v>655.78</v>
      </c>
      <c r="E68" s="13">
        <v>562.51099999999997</v>
      </c>
      <c r="F68" s="13">
        <v>0</v>
      </c>
      <c r="G68" s="13">
        <v>0</v>
      </c>
      <c r="H68" s="13">
        <v>92.64</v>
      </c>
      <c r="I68" s="13">
        <v>0.629</v>
      </c>
      <c r="J68" s="13">
        <v>0</v>
      </c>
      <c r="K68" s="14">
        <v>0.5</v>
      </c>
      <c r="L68" s="15">
        <f t="shared" si="1"/>
        <v>234.62</v>
      </c>
    </row>
    <row r="69" spans="1:12" x14ac:dyDescent="0.2">
      <c r="A69" s="11" t="s">
        <v>82</v>
      </c>
      <c r="B69" s="11" t="s">
        <v>143</v>
      </c>
      <c r="C69" s="12" t="s">
        <v>144</v>
      </c>
      <c r="D69" s="13">
        <f t="shared" ref="D69:D132" si="2">E69+F69+G69+H69+I69+J69</f>
        <v>152.29999999999998</v>
      </c>
      <c r="E69" s="13">
        <v>133.69999999999999</v>
      </c>
      <c r="F69" s="13">
        <v>0</v>
      </c>
      <c r="G69" s="13">
        <v>0</v>
      </c>
      <c r="H69" s="13">
        <v>18.600000000000001</v>
      </c>
      <c r="I69" s="13">
        <v>0</v>
      </c>
      <c r="J69" s="13">
        <v>0</v>
      </c>
      <c r="K69" s="14">
        <v>0.5</v>
      </c>
      <c r="L69" s="15">
        <f t="shared" ref="L69:L132" si="3">ROUND(IF(E69+F69+G69-D69*K69&lt;0,0,E69+F69+G69-D69*K69),2)</f>
        <v>57.55</v>
      </c>
    </row>
    <row r="70" spans="1:12" x14ac:dyDescent="0.2">
      <c r="A70" s="11" t="s">
        <v>82</v>
      </c>
      <c r="B70" s="11" t="s">
        <v>145</v>
      </c>
      <c r="C70" s="12" t="s">
        <v>146</v>
      </c>
      <c r="D70" s="13">
        <f t="shared" si="2"/>
        <v>305.38900000000001</v>
      </c>
      <c r="E70" s="13">
        <v>208.95</v>
      </c>
      <c r="F70" s="13">
        <v>0</v>
      </c>
      <c r="G70" s="13">
        <v>0</v>
      </c>
      <c r="H70" s="13">
        <v>60.51</v>
      </c>
      <c r="I70" s="13">
        <v>0</v>
      </c>
      <c r="J70" s="13">
        <v>35.929000000000002</v>
      </c>
      <c r="K70" s="14">
        <v>0.5</v>
      </c>
      <c r="L70" s="15">
        <f t="shared" si="3"/>
        <v>56.26</v>
      </c>
    </row>
    <row r="71" spans="1:12" x14ac:dyDescent="0.2">
      <c r="A71" s="11" t="s">
        <v>147</v>
      </c>
      <c r="B71" s="11" t="s">
        <v>148</v>
      </c>
      <c r="C71" s="12" t="s">
        <v>149</v>
      </c>
      <c r="D71" s="13">
        <f t="shared" si="2"/>
        <v>1969.1476</v>
      </c>
      <c r="E71" s="13">
        <v>1964.5791999999999</v>
      </c>
      <c r="F71" s="13">
        <v>0</v>
      </c>
      <c r="G71" s="13">
        <v>0</v>
      </c>
      <c r="H71" s="13">
        <v>0</v>
      </c>
      <c r="I71" s="13">
        <v>0</v>
      </c>
      <c r="J71" s="13">
        <v>4.5683999999999996</v>
      </c>
      <c r="K71" s="14">
        <v>0.5</v>
      </c>
      <c r="L71" s="15">
        <f t="shared" si="3"/>
        <v>980.01</v>
      </c>
    </row>
    <row r="72" spans="1:12" x14ac:dyDescent="0.2">
      <c r="A72" s="11" t="s">
        <v>147</v>
      </c>
      <c r="B72" s="11" t="s">
        <v>150</v>
      </c>
      <c r="C72" s="12" t="s">
        <v>151</v>
      </c>
      <c r="D72" s="13">
        <f t="shared" si="2"/>
        <v>450.52</v>
      </c>
      <c r="E72" s="13">
        <v>412.52</v>
      </c>
      <c r="F72" s="13">
        <v>0</v>
      </c>
      <c r="G72" s="13">
        <v>0</v>
      </c>
      <c r="H72" s="13">
        <v>0</v>
      </c>
      <c r="I72" s="13">
        <v>0</v>
      </c>
      <c r="J72" s="13">
        <v>38</v>
      </c>
      <c r="K72" s="14">
        <v>0.5</v>
      </c>
      <c r="L72" s="15">
        <f t="shared" si="3"/>
        <v>187.26</v>
      </c>
    </row>
    <row r="73" spans="1:12" x14ac:dyDescent="0.2">
      <c r="A73" s="11" t="s">
        <v>147</v>
      </c>
      <c r="B73" s="11" t="s">
        <v>152</v>
      </c>
      <c r="C73" s="12" t="s">
        <v>153</v>
      </c>
      <c r="D73" s="13">
        <f t="shared" si="2"/>
        <v>4334.8870000000006</v>
      </c>
      <c r="E73" s="13">
        <v>3225.61</v>
      </c>
      <c r="F73" s="13">
        <v>0</v>
      </c>
      <c r="G73" s="13">
        <v>0</v>
      </c>
      <c r="H73" s="13">
        <v>808.52</v>
      </c>
      <c r="I73" s="13">
        <v>8.8219999999999992</v>
      </c>
      <c r="J73" s="13">
        <v>291.935</v>
      </c>
      <c r="K73" s="14">
        <v>0.5</v>
      </c>
      <c r="L73" s="15">
        <f t="shared" si="3"/>
        <v>1058.17</v>
      </c>
    </row>
    <row r="74" spans="1:12" x14ac:dyDescent="0.2">
      <c r="A74" s="11" t="s">
        <v>147</v>
      </c>
      <c r="B74" s="11" t="s">
        <v>154</v>
      </c>
      <c r="C74" s="12" t="s">
        <v>155</v>
      </c>
      <c r="D74" s="13">
        <f t="shared" si="2"/>
        <v>2443.5000000000005</v>
      </c>
      <c r="E74" s="13">
        <v>2191.0500000000002</v>
      </c>
      <c r="F74" s="13">
        <v>0</v>
      </c>
      <c r="G74" s="13">
        <v>0</v>
      </c>
      <c r="H74" s="13">
        <v>171.07</v>
      </c>
      <c r="I74" s="13">
        <v>3.48</v>
      </c>
      <c r="J74" s="13">
        <v>77.900000000000006</v>
      </c>
      <c r="K74" s="14">
        <v>0.5</v>
      </c>
      <c r="L74" s="15">
        <f t="shared" si="3"/>
        <v>969.3</v>
      </c>
    </row>
    <row r="75" spans="1:12" x14ac:dyDescent="0.2">
      <c r="A75" s="11" t="s">
        <v>147</v>
      </c>
      <c r="B75" s="11" t="s">
        <v>156</v>
      </c>
      <c r="C75" s="12" t="s">
        <v>157</v>
      </c>
      <c r="D75" s="13">
        <f t="shared" si="2"/>
        <v>5421.7742000000007</v>
      </c>
      <c r="E75" s="13">
        <v>3569.81</v>
      </c>
      <c r="F75" s="13">
        <v>0</v>
      </c>
      <c r="G75" s="13">
        <v>0</v>
      </c>
      <c r="H75" s="13">
        <v>1758.548</v>
      </c>
      <c r="I75" s="13">
        <v>12.3406</v>
      </c>
      <c r="J75" s="13">
        <v>81.075599999999994</v>
      </c>
      <c r="K75" s="14">
        <v>0.5</v>
      </c>
      <c r="L75" s="15">
        <f t="shared" si="3"/>
        <v>858.92</v>
      </c>
    </row>
    <row r="76" spans="1:12" x14ac:dyDescent="0.2">
      <c r="A76" s="11" t="s">
        <v>147</v>
      </c>
      <c r="B76" s="11" t="s">
        <v>158</v>
      </c>
      <c r="C76" s="12" t="s">
        <v>159</v>
      </c>
      <c r="D76" s="13">
        <f t="shared" si="2"/>
        <v>10580.556769999999</v>
      </c>
      <c r="E76" s="13">
        <v>8252.7999999999993</v>
      </c>
      <c r="F76" s="13">
        <v>0</v>
      </c>
      <c r="G76" s="13">
        <v>0</v>
      </c>
      <c r="H76" s="13">
        <v>1539.6030000000001</v>
      </c>
      <c r="I76" s="13">
        <v>0</v>
      </c>
      <c r="J76" s="13">
        <v>788.15377000000001</v>
      </c>
      <c r="K76" s="14">
        <v>0.5</v>
      </c>
      <c r="L76" s="15">
        <f t="shared" si="3"/>
        <v>2962.52</v>
      </c>
    </row>
    <row r="77" spans="1:12" x14ac:dyDescent="0.2">
      <c r="A77" s="11" t="s">
        <v>147</v>
      </c>
      <c r="B77" s="11" t="s">
        <v>160</v>
      </c>
      <c r="C77" s="12" t="s">
        <v>161</v>
      </c>
      <c r="D77" s="13">
        <f t="shared" si="2"/>
        <v>130.244</v>
      </c>
      <c r="E77" s="13">
        <v>109.78</v>
      </c>
      <c r="F77" s="13">
        <v>0</v>
      </c>
      <c r="G77" s="13">
        <v>0</v>
      </c>
      <c r="H77" s="13">
        <v>15.263999999999999</v>
      </c>
      <c r="I77" s="13">
        <v>0</v>
      </c>
      <c r="J77" s="13">
        <v>5.2</v>
      </c>
      <c r="K77" s="14">
        <v>0.5</v>
      </c>
      <c r="L77" s="15">
        <f t="shared" si="3"/>
        <v>44.66</v>
      </c>
    </row>
    <row r="78" spans="1:12" x14ac:dyDescent="0.2">
      <c r="A78" s="11" t="s">
        <v>147</v>
      </c>
      <c r="B78" s="11" t="s">
        <v>162</v>
      </c>
      <c r="C78" s="12" t="s">
        <v>163</v>
      </c>
      <c r="D78" s="13">
        <f t="shared" si="2"/>
        <v>218.36</v>
      </c>
      <c r="E78" s="13">
        <v>218.36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4">
        <v>0.5</v>
      </c>
      <c r="L78" s="15">
        <f t="shared" si="3"/>
        <v>109.18</v>
      </c>
    </row>
    <row r="79" spans="1:12" x14ac:dyDescent="0.2">
      <c r="A79" s="11" t="s">
        <v>147</v>
      </c>
      <c r="B79" s="11" t="s">
        <v>164</v>
      </c>
      <c r="C79" s="12" t="s">
        <v>165</v>
      </c>
      <c r="D79" s="13">
        <f t="shared" si="2"/>
        <v>338.2</v>
      </c>
      <c r="E79" s="13">
        <v>338.2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4">
        <v>0.5</v>
      </c>
      <c r="L79" s="15">
        <f t="shared" si="3"/>
        <v>169.1</v>
      </c>
    </row>
    <row r="80" spans="1:12" x14ac:dyDescent="0.2">
      <c r="A80" s="11" t="s">
        <v>147</v>
      </c>
      <c r="B80" s="11" t="s">
        <v>166</v>
      </c>
      <c r="C80" s="12" t="s">
        <v>167</v>
      </c>
      <c r="D80" s="13">
        <f t="shared" si="2"/>
        <v>226.02</v>
      </c>
      <c r="E80" s="13">
        <v>225.24</v>
      </c>
      <c r="F80" s="13">
        <v>0</v>
      </c>
      <c r="G80" s="13">
        <v>0</v>
      </c>
      <c r="H80" s="13">
        <v>0</v>
      </c>
      <c r="I80" s="13">
        <v>0.78</v>
      </c>
      <c r="J80" s="13">
        <v>0</v>
      </c>
      <c r="K80" s="14">
        <v>0.5</v>
      </c>
      <c r="L80" s="15">
        <f t="shared" si="3"/>
        <v>112.23</v>
      </c>
    </row>
    <row r="81" spans="1:12" x14ac:dyDescent="0.2">
      <c r="A81" s="11" t="s">
        <v>147</v>
      </c>
      <c r="B81" s="11" t="s">
        <v>168</v>
      </c>
      <c r="C81" s="12" t="s">
        <v>169</v>
      </c>
      <c r="D81" s="13">
        <f t="shared" si="2"/>
        <v>349.81900000000002</v>
      </c>
      <c r="E81" s="13">
        <v>345.54</v>
      </c>
      <c r="F81" s="13">
        <v>0</v>
      </c>
      <c r="G81" s="13">
        <v>0</v>
      </c>
      <c r="H81" s="13">
        <v>0</v>
      </c>
      <c r="I81" s="13">
        <v>0</v>
      </c>
      <c r="J81" s="13">
        <v>4.2789999999999999</v>
      </c>
      <c r="K81" s="14">
        <v>0.5</v>
      </c>
      <c r="L81" s="15">
        <f t="shared" si="3"/>
        <v>170.63</v>
      </c>
    </row>
    <row r="82" spans="1:12" x14ac:dyDescent="0.2">
      <c r="A82" s="11" t="s">
        <v>147</v>
      </c>
      <c r="B82" s="11" t="s">
        <v>170</v>
      </c>
      <c r="C82" s="12" t="s">
        <v>171</v>
      </c>
      <c r="D82" s="13">
        <f t="shared" si="2"/>
        <v>1180.2751999999998</v>
      </c>
      <c r="E82" s="13">
        <v>913.37</v>
      </c>
      <c r="F82" s="13">
        <v>0</v>
      </c>
      <c r="G82" s="13">
        <v>0</v>
      </c>
      <c r="H82" s="13">
        <v>170.02799999999999</v>
      </c>
      <c r="I82" s="13">
        <v>0</v>
      </c>
      <c r="J82" s="13">
        <v>96.877200000000002</v>
      </c>
      <c r="K82" s="14">
        <v>0.5</v>
      </c>
      <c r="L82" s="15">
        <f t="shared" si="3"/>
        <v>323.23</v>
      </c>
    </row>
    <row r="83" spans="1:12" x14ac:dyDescent="0.2">
      <c r="A83" s="11" t="s">
        <v>147</v>
      </c>
      <c r="B83" s="11" t="s">
        <v>172</v>
      </c>
      <c r="C83" s="12" t="s">
        <v>173</v>
      </c>
      <c r="D83" s="13">
        <f t="shared" si="2"/>
        <v>455.62799999999999</v>
      </c>
      <c r="E83" s="13">
        <v>429.56</v>
      </c>
      <c r="F83" s="13">
        <v>0</v>
      </c>
      <c r="G83" s="13">
        <v>0</v>
      </c>
      <c r="H83" s="13">
        <v>0</v>
      </c>
      <c r="I83" s="13">
        <v>0</v>
      </c>
      <c r="J83" s="13">
        <v>26.068000000000001</v>
      </c>
      <c r="K83" s="14">
        <v>0.5</v>
      </c>
      <c r="L83" s="15">
        <f t="shared" si="3"/>
        <v>201.75</v>
      </c>
    </row>
    <row r="84" spans="1:12" x14ac:dyDescent="0.2">
      <c r="A84" s="11" t="s">
        <v>147</v>
      </c>
      <c r="B84" s="11" t="s">
        <v>174</v>
      </c>
      <c r="C84" s="12" t="s">
        <v>175</v>
      </c>
      <c r="D84" s="13">
        <f t="shared" si="2"/>
        <v>109.155</v>
      </c>
      <c r="E84" s="13">
        <v>90.28</v>
      </c>
      <c r="F84" s="13">
        <v>0</v>
      </c>
      <c r="G84" s="13">
        <v>0</v>
      </c>
      <c r="H84" s="13">
        <v>18.875</v>
      </c>
      <c r="I84" s="13">
        <v>0</v>
      </c>
      <c r="J84" s="13">
        <v>0</v>
      </c>
      <c r="K84" s="14">
        <v>0.5</v>
      </c>
      <c r="L84" s="15">
        <f t="shared" si="3"/>
        <v>35.700000000000003</v>
      </c>
    </row>
    <row r="85" spans="1:12" x14ac:dyDescent="0.2">
      <c r="A85" s="11" t="s">
        <v>147</v>
      </c>
      <c r="B85" s="11" t="s">
        <v>176</v>
      </c>
      <c r="C85" s="12" t="s">
        <v>177</v>
      </c>
      <c r="D85" s="13">
        <f t="shared" si="2"/>
        <v>530.4</v>
      </c>
      <c r="E85" s="13">
        <v>413.8</v>
      </c>
      <c r="F85" s="13">
        <v>0</v>
      </c>
      <c r="G85" s="13">
        <v>0</v>
      </c>
      <c r="H85" s="13">
        <v>116.6</v>
      </c>
      <c r="I85" s="13">
        <v>0</v>
      </c>
      <c r="J85" s="13">
        <v>0</v>
      </c>
      <c r="K85" s="14">
        <v>0.5</v>
      </c>
      <c r="L85" s="15">
        <f t="shared" si="3"/>
        <v>148.6</v>
      </c>
    </row>
    <row r="86" spans="1:12" x14ac:dyDescent="0.2">
      <c r="A86" s="11" t="s">
        <v>147</v>
      </c>
      <c r="B86" s="11" t="s">
        <v>178</v>
      </c>
      <c r="C86" s="12" t="s">
        <v>179</v>
      </c>
      <c r="D86" s="13">
        <f t="shared" si="2"/>
        <v>1777.3910000000001</v>
      </c>
      <c r="E86" s="13">
        <v>1265.02</v>
      </c>
      <c r="F86" s="13">
        <v>0</v>
      </c>
      <c r="G86" s="13">
        <v>0</v>
      </c>
      <c r="H86" s="13">
        <v>275.75</v>
      </c>
      <c r="I86" s="13">
        <v>0</v>
      </c>
      <c r="J86" s="13">
        <v>236.62100000000001</v>
      </c>
      <c r="K86" s="14">
        <v>0.5</v>
      </c>
      <c r="L86" s="15">
        <f t="shared" si="3"/>
        <v>376.32</v>
      </c>
    </row>
    <row r="87" spans="1:12" x14ac:dyDescent="0.2">
      <c r="A87" s="11" t="s">
        <v>147</v>
      </c>
      <c r="B87" s="11" t="s">
        <v>180</v>
      </c>
      <c r="C87" s="12" t="s">
        <v>181</v>
      </c>
      <c r="D87" s="13">
        <f t="shared" si="2"/>
        <v>641.88189999999997</v>
      </c>
      <c r="E87" s="13">
        <v>496.84</v>
      </c>
      <c r="F87" s="13">
        <v>0</v>
      </c>
      <c r="G87" s="13">
        <v>0</v>
      </c>
      <c r="H87" s="13">
        <v>99.94</v>
      </c>
      <c r="I87" s="13">
        <v>0</v>
      </c>
      <c r="J87" s="13">
        <v>45.101900000000001</v>
      </c>
      <c r="K87" s="14">
        <v>0.5</v>
      </c>
      <c r="L87" s="15">
        <f t="shared" si="3"/>
        <v>175.9</v>
      </c>
    </row>
    <row r="88" spans="1:12" x14ac:dyDescent="0.2">
      <c r="A88" s="11" t="s">
        <v>147</v>
      </c>
      <c r="B88" s="11" t="s">
        <v>182</v>
      </c>
      <c r="C88" s="12" t="s">
        <v>183</v>
      </c>
      <c r="D88" s="13">
        <f t="shared" si="2"/>
        <v>441.42</v>
      </c>
      <c r="E88" s="13">
        <v>429.7</v>
      </c>
      <c r="F88" s="13">
        <v>0</v>
      </c>
      <c r="G88" s="13">
        <v>0</v>
      </c>
      <c r="H88" s="13">
        <v>0</v>
      </c>
      <c r="I88" s="13">
        <v>0</v>
      </c>
      <c r="J88" s="13">
        <v>11.72</v>
      </c>
      <c r="K88" s="14">
        <v>0.5</v>
      </c>
      <c r="L88" s="15">
        <f t="shared" si="3"/>
        <v>208.99</v>
      </c>
    </row>
    <row r="89" spans="1:12" x14ac:dyDescent="0.2">
      <c r="A89" s="11" t="s">
        <v>147</v>
      </c>
      <c r="B89" s="11" t="s">
        <v>184</v>
      </c>
      <c r="C89" s="12" t="s">
        <v>185</v>
      </c>
      <c r="D89" s="13">
        <f t="shared" si="2"/>
        <v>373.0145</v>
      </c>
      <c r="E89" s="13">
        <v>296.06</v>
      </c>
      <c r="F89" s="13">
        <v>0</v>
      </c>
      <c r="G89" s="13">
        <v>0</v>
      </c>
      <c r="H89" s="13">
        <v>20.98</v>
      </c>
      <c r="I89" s="13">
        <v>0</v>
      </c>
      <c r="J89" s="13">
        <v>55.974499999999999</v>
      </c>
      <c r="K89" s="14">
        <v>0.5</v>
      </c>
      <c r="L89" s="15">
        <f t="shared" si="3"/>
        <v>109.55</v>
      </c>
    </row>
    <row r="90" spans="1:12" x14ac:dyDescent="0.2">
      <c r="A90" s="11" t="s">
        <v>186</v>
      </c>
      <c r="B90" s="11" t="s">
        <v>187</v>
      </c>
      <c r="C90" s="12" t="s">
        <v>188</v>
      </c>
      <c r="D90" s="13">
        <f t="shared" si="2"/>
        <v>2184.8500000000004</v>
      </c>
      <c r="E90" s="13">
        <v>1557.18</v>
      </c>
      <c r="F90" s="13">
        <v>0</v>
      </c>
      <c r="G90" s="13">
        <v>0</v>
      </c>
      <c r="H90" s="13">
        <v>282.51499999999999</v>
      </c>
      <c r="I90" s="13">
        <v>0</v>
      </c>
      <c r="J90" s="13">
        <v>345.15499999999997</v>
      </c>
      <c r="K90" s="14">
        <v>0.5</v>
      </c>
      <c r="L90" s="15">
        <f t="shared" si="3"/>
        <v>464.76</v>
      </c>
    </row>
    <row r="91" spans="1:12" x14ac:dyDescent="0.2">
      <c r="A91" s="11" t="s">
        <v>186</v>
      </c>
      <c r="B91" s="11" t="s">
        <v>189</v>
      </c>
      <c r="C91" s="12" t="s">
        <v>190</v>
      </c>
      <c r="D91" s="13">
        <f t="shared" si="2"/>
        <v>14948.245000000001</v>
      </c>
      <c r="E91" s="13">
        <v>12177.61</v>
      </c>
      <c r="F91" s="13">
        <v>0</v>
      </c>
      <c r="G91" s="13">
        <v>0</v>
      </c>
      <c r="H91" s="13">
        <v>2201.2800000000002</v>
      </c>
      <c r="I91" s="13">
        <v>0.76400000000000001</v>
      </c>
      <c r="J91" s="13">
        <v>568.59100000000001</v>
      </c>
      <c r="K91" s="14">
        <v>0.5</v>
      </c>
      <c r="L91" s="15">
        <f t="shared" si="3"/>
        <v>4703.49</v>
      </c>
    </row>
    <row r="92" spans="1:12" x14ac:dyDescent="0.2">
      <c r="A92" s="11" t="s">
        <v>186</v>
      </c>
      <c r="B92" s="11" t="s">
        <v>191</v>
      </c>
      <c r="C92" s="12" t="s">
        <v>192</v>
      </c>
      <c r="D92" s="13">
        <f t="shared" si="2"/>
        <v>4924.3409999999994</v>
      </c>
      <c r="E92" s="13">
        <v>4542.3999999999996</v>
      </c>
      <c r="F92" s="13">
        <v>0</v>
      </c>
      <c r="G92" s="13">
        <v>0</v>
      </c>
      <c r="H92" s="13">
        <v>10.5</v>
      </c>
      <c r="I92" s="13">
        <v>0</v>
      </c>
      <c r="J92" s="13">
        <v>371.44099999999997</v>
      </c>
      <c r="K92" s="14">
        <v>0.5</v>
      </c>
      <c r="L92" s="15">
        <f t="shared" si="3"/>
        <v>2080.23</v>
      </c>
    </row>
    <row r="93" spans="1:12" x14ac:dyDescent="0.2">
      <c r="A93" s="11" t="s">
        <v>186</v>
      </c>
      <c r="B93" s="11" t="s">
        <v>193</v>
      </c>
      <c r="C93" s="12" t="s">
        <v>194</v>
      </c>
      <c r="D93" s="13">
        <f t="shared" si="2"/>
        <v>840.7752999999999</v>
      </c>
      <c r="E93" s="13">
        <v>640.67999999999995</v>
      </c>
      <c r="F93" s="13">
        <v>0</v>
      </c>
      <c r="G93" s="13">
        <v>0</v>
      </c>
      <c r="H93" s="13">
        <v>161.41</v>
      </c>
      <c r="I93" s="13">
        <v>0</v>
      </c>
      <c r="J93" s="13">
        <v>38.685299999999998</v>
      </c>
      <c r="K93" s="14">
        <v>0.5</v>
      </c>
      <c r="L93" s="15">
        <f t="shared" si="3"/>
        <v>220.29</v>
      </c>
    </row>
    <row r="94" spans="1:12" x14ac:dyDescent="0.2">
      <c r="A94" s="11" t="s">
        <v>186</v>
      </c>
      <c r="B94" s="11" t="s">
        <v>195</v>
      </c>
      <c r="C94" s="12" t="s">
        <v>196</v>
      </c>
      <c r="D94" s="13">
        <f t="shared" si="2"/>
        <v>1286.6699999999998</v>
      </c>
      <c r="E94" s="13">
        <v>1169.3399999999999</v>
      </c>
      <c r="F94" s="13">
        <v>0</v>
      </c>
      <c r="G94" s="13">
        <v>0</v>
      </c>
      <c r="H94" s="13">
        <v>109.48</v>
      </c>
      <c r="I94" s="13">
        <v>0</v>
      </c>
      <c r="J94" s="13">
        <v>7.85</v>
      </c>
      <c r="K94" s="14">
        <v>0.5</v>
      </c>
      <c r="L94" s="15">
        <f t="shared" si="3"/>
        <v>526.01</v>
      </c>
    </row>
    <row r="95" spans="1:12" x14ac:dyDescent="0.2">
      <c r="A95" s="11" t="s">
        <v>186</v>
      </c>
      <c r="B95" s="11" t="s">
        <v>197</v>
      </c>
      <c r="C95" s="12" t="s">
        <v>198</v>
      </c>
      <c r="D95" s="13">
        <f t="shared" si="2"/>
        <v>437.56</v>
      </c>
      <c r="E95" s="13">
        <v>410.56</v>
      </c>
      <c r="F95" s="13">
        <v>0</v>
      </c>
      <c r="G95" s="13">
        <v>0</v>
      </c>
      <c r="H95" s="13">
        <v>27</v>
      </c>
      <c r="I95" s="13">
        <v>0</v>
      </c>
      <c r="J95" s="13">
        <v>0</v>
      </c>
      <c r="K95" s="14">
        <v>0.5</v>
      </c>
      <c r="L95" s="15">
        <f t="shared" si="3"/>
        <v>191.78</v>
      </c>
    </row>
    <row r="96" spans="1:12" x14ac:dyDescent="0.2">
      <c r="A96" s="11" t="s">
        <v>186</v>
      </c>
      <c r="B96" s="11" t="s">
        <v>199</v>
      </c>
      <c r="C96" s="12" t="s">
        <v>200</v>
      </c>
      <c r="D96" s="13">
        <f t="shared" si="2"/>
        <v>227.8</v>
      </c>
      <c r="E96" s="13">
        <v>219.58</v>
      </c>
      <c r="F96" s="13">
        <v>0</v>
      </c>
      <c r="G96" s="13">
        <v>0</v>
      </c>
      <c r="H96" s="13">
        <v>8.2200000000000006</v>
      </c>
      <c r="I96" s="13">
        <v>0</v>
      </c>
      <c r="J96" s="13">
        <v>0</v>
      </c>
      <c r="K96" s="14">
        <v>0.5</v>
      </c>
      <c r="L96" s="15">
        <f t="shared" si="3"/>
        <v>105.68</v>
      </c>
    </row>
    <row r="97" spans="1:12" x14ac:dyDescent="0.2">
      <c r="A97" s="11" t="s">
        <v>186</v>
      </c>
      <c r="B97" s="11" t="s">
        <v>201</v>
      </c>
      <c r="C97" s="12" t="s">
        <v>202</v>
      </c>
      <c r="D97" s="13">
        <f t="shared" si="2"/>
        <v>204.75</v>
      </c>
      <c r="E97" s="13">
        <v>198</v>
      </c>
      <c r="F97" s="13">
        <v>0</v>
      </c>
      <c r="G97" s="13">
        <v>0</v>
      </c>
      <c r="H97" s="13">
        <v>6.75</v>
      </c>
      <c r="I97" s="13">
        <v>0</v>
      </c>
      <c r="J97" s="13">
        <v>0</v>
      </c>
      <c r="K97" s="14">
        <v>0.5</v>
      </c>
      <c r="L97" s="15">
        <f t="shared" si="3"/>
        <v>95.63</v>
      </c>
    </row>
    <row r="98" spans="1:12" x14ac:dyDescent="0.2">
      <c r="A98" s="11" t="s">
        <v>186</v>
      </c>
      <c r="B98" s="11" t="s">
        <v>203</v>
      </c>
      <c r="C98" s="12" t="s">
        <v>204</v>
      </c>
      <c r="D98" s="13">
        <f t="shared" si="2"/>
        <v>519.76</v>
      </c>
      <c r="E98" s="13">
        <v>468.98</v>
      </c>
      <c r="F98" s="13">
        <v>0</v>
      </c>
      <c r="G98" s="13">
        <v>0</v>
      </c>
      <c r="H98" s="13">
        <v>50.78</v>
      </c>
      <c r="I98" s="13">
        <v>0</v>
      </c>
      <c r="J98" s="13">
        <v>0</v>
      </c>
      <c r="K98" s="14">
        <v>0.5</v>
      </c>
      <c r="L98" s="15">
        <f t="shared" si="3"/>
        <v>209.1</v>
      </c>
    </row>
    <row r="99" spans="1:12" x14ac:dyDescent="0.2">
      <c r="A99" s="11" t="s">
        <v>186</v>
      </c>
      <c r="B99" s="11" t="s">
        <v>205</v>
      </c>
      <c r="C99" s="12" t="s">
        <v>206</v>
      </c>
      <c r="D99" s="13">
        <f t="shared" si="2"/>
        <v>361.71</v>
      </c>
      <c r="E99" s="13">
        <v>318.94</v>
      </c>
      <c r="F99" s="13">
        <v>0</v>
      </c>
      <c r="G99" s="13">
        <v>0</v>
      </c>
      <c r="H99" s="13">
        <v>4.7</v>
      </c>
      <c r="I99" s="13">
        <v>0</v>
      </c>
      <c r="J99" s="13">
        <v>38.07</v>
      </c>
      <c r="K99" s="14">
        <v>0.5</v>
      </c>
      <c r="L99" s="15">
        <f t="shared" si="3"/>
        <v>138.09</v>
      </c>
    </row>
    <row r="100" spans="1:12" x14ac:dyDescent="0.2">
      <c r="A100" s="11" t="s">
        <v>186</v>
      </c>
      <c r="B100" s="11" t="s">
        <v>207</v>
      </c>
      <c r="C100" s="12" t="s">
        <v>208</v>
      </c>
      <c r="D100" s="13">
        <f t="shared" si="2"/>
        <v>581</v>
      </c>
      <c r="E100" s="13">
        <v>581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4">
        <v>0.5</v>
      </c>
      <c r="L100" s="15">
        <f t="shared" si="3"/>
        <v>290.5</v>
      </c>
    </row>
    <row r="101" spans="1:12" x14ac:dyDescent="0.2">
      <c r="A101" s="11" t="s">
        <v>186</v>
      </c>
      <c r="B101" s="11" t="s">
        <v>209</v>
      </c>
      <c r="C101" s="12" t="s">
        <v>210</v>
      </c>
      <c r="D101" s="13">
        <f t="shared" si="2"/>
        <v>130.05000000000001</v>
      </c>
      <c r="E101" s="13">
        <v>105.83</v>
      </c>
      <c r="F101" s="13">
        <v>0</v>
      </c>
      <c r="G101" s="13">
        <v>0</v>
      </c>
      <c r="H101" s="13">
        <v>24.22</v>
      </c>
      <c r="I101" s="13">
        <v>0</v>
      </c>
      <c r="J101" s="13">
        <v>0</v>
      </c>
      <c r="K101" s="14">
        <v>0.5</v>
      </c>
      <c r="L101" s="15">
        <f t="shared" si="3"/>
        <v>40.81</v>
      </c>
    </row>
    <row r="102" spans="1:12" x14ac:dyDescent="0.2">
      <c r="A102" s="11" t="s">
        <v>186</v>
      </c>
      <c r="B102" s="11" t="s">
        <v>211</v>
      </c>
      <c r="C102" s="12" t="s">
        <v>212</v>
      </c>
      <c r="D102" s="13">
        <f t="shared" si="2"/>
        <v>140.52999999999997</v>
      </c>
      <c r="E102" s="13">
        <v>140.13999999999999</v>
      </c>
      <c r="F102" s="13">
        <v>0</v>
      </c>
      <c r="G102" s="13">
        <v>0</v>
      </c>
      <c r="H102" s="13">
        <v>0.39</v>
      </c>
      <c r="I102" s="13">
        <v>0</v>
      </c>
      <c r="J102" s="13">
        <v>0</v>
      </c>
      <c r="K102" s="14">
        <v>0.5</v>
      </c>
      <c r="L102" s="15">
        <f t="shared" si="3"/>
        <v>69.88</v>
      </c>
    </row>
    <row r="103" spans="1:12" x14ac:dyDescent="0.2">
      <c r="A103" s="11" t="s">
        <v>186</v>
      </c>
      <c r="B103" s="11" t="s">
        <v>213</v>
      </c>
      <c r="C103" s="12" t="s">
        <v>214</v>
      </c>
      <c r="D103" s="13">
        <f t="shared" si="2"/>
        <v>172.06</v>
      </c>
      <c r="E103" s="13">
        <v>152.08000000000001</v>
      </c>
      <c r="F103" s="13">
        <v>0</v>
      </c>
      <c r="G103" s="13">
        <v>0</v>
      </c>
      <c r="H103" s="13">
        <v>19.98</v>
      </c>
      <c r="I103" s="13">
        <v>0</v>
      </c>
      <c r="J103" s="13">
        <v>0</v>
      </c>
      <c r="K103" s="14">
        <v>0.5</v>
      </c>
      <c r="L103" s="15">
        <f t="shared" si="3"/>
        <v>66.05</v>
      </c>
    </row>
    <row r="104" spans="1:12" x14ac:dyDescent="0.2">
      <c r="A104" s="11" t="s">
        <v>186</v>
      </c>
      <c r="B104" s="11" t="s">
        <v>215</v>
      </c>
      <c r="C104" s="12" t="s">
        <v>216</v>
      </c>
      <c r="D104" s="13">
        <f t="shared" si="2"/>
        <v>583.96900000000005</v>
      </c>
      <c r="E104" s="13">
        <v>546.76</v>
      </c>
      <c r="F104" s="13">
        <v>0</v>
      </c>
      <c r="G104" s="13">
        <v>0</v>
      </c>
      <c r="H104" s="13">
        <v>33.71</v>
      </c>
      <c r="I104" s="13">
        <v>3.4990000000000001</v>
      </c>
      <c r="J104" s="13">
        <v>0</v>
      </c>
      <c r="K104" s="14">
        <v>0.5</v>
      </c>
      <c r="L104" s="15">
        <f t="shared" si="3"/>
        <v>254.78</v>
      </c>
    </row>
    <row r="105" spans="1:12" x14ac:dyDescent="0.2">
      <c r="A105" s="11" t="s">
        <v>186</v>
      </c>
      <c r="B105" s="11" t="s">
        <v>217</v>
      </c>
      <c r="C105" s="12" t="s">
        <v>218</v>
      </c>
      <c r="D105" s="13">
        <f t="shared" si="2"/>
        <v>329</v>
      </c>
      <c r="E105" s="13">
        <v>325</v>
      </c>
      <c r="F105" s="13">
        <v>0</v>
      </c>
      <c r="G105" s="13">
        <v>0</v>
      </c>
      <c r="H105" s="13">
        <v>4</v>
      </c>
      <c r="I105" s="13">
        <v>0</v>
      </c>
      <c r="J105" s="13">
        <v>0</v>
      </c>
      <c r="K105" s="14">
        <v>0.5</v>
      </c>
      <c r="L105" s="15">
        <f t="shared" si="3"/>
        <v>160.5</v>
      </c>
    </row>
    <row r="106" spans="1:12" x14ac:dyDescent="0.2">
      <c r="A106" s="11" t="s">
        <v>186</v>
      </c>
      <c r="B106" s="11" t="s">
        <v>219</v>
      </c>
      <c r="C106" s="12" t="s">
        <v>220</v>
      </c>
      <c r="D106" s="13">
        <f t="shared" si="2"/>
        <v>705.84</v>
      </c>
      <c r="E106" s="13">
        <v>697.76</v>
      </c>
      <c r="F106" s="13">
        <v>0</v>
      </c>
      <c r="G106" s="13">
        <v>0</v>
      </c>
      <c r="H106" s="13">
        <v>8.08</v>
      </c>
      <c r="I106" s="13">
        <v>0</v>
      </c>
      <c r="J106" s="13">
        <v>0</v>
      </c>
      <c r="K106" s="14">
        <v>0.5</v>
      </c>
      <c r="L106" s="15">
        <f t="shared" si="3"/>
        <v>344.84</v>
      </c>
    </row>
    <row r="107" spans="1:12" x14ac:dyDescent="0.2">
      <c r="A107" s="11" t="s">
        <v>186</v>
      </c>
      <c r="B107" s="11" t="s">
        <v>221</v>
      </c>
      <c r="C107" s="12" t="s">
        <v>222</v>
      </c>
      <c r="D107" s="13">
        <f t="shared" si="2"/>
        <v>73.55</v>
      </c>
      <c r="E107" s="13">
        <v>58.3</v>
      </c>
      <c r="F107" s="13">
        <v>0</v>
      </c>
      <c r="G107" s="13">
        <v>0</v>
      </c>
      <c r="H107" s="13">
        <v>15.25</v>
      </c>
      <c r="I107" s="13">
        <v>0</v>
      </c>
      <c r="J107" s="13">
        <v>0</v>
      </c>
      <c r="K107" s="14">
        <v>0.5</v>
      </c>
      <c r="L107" s="15">
        <f t="shared" si="3"/>
        <v>21.53</v>
      </c>
    </row>
    <row r="108" spans="1:12" x14ac:dyDescent="0.2">
      <c r="A108" s="11" t="s">
        <v>186</v>
      </c>
      <c r="B108" s="11" t="s">
        <v>223</v>
      </c>
      <c r="C108" s="12" t="s">
        <v>224</v>
      </c>
      <c r="D108" s="13">
        <f t="shared" si="2"/>
        <v>182</v>
      </c>
      <c r="E108" s="13">
        <v>182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4">
        <v>0.5</v>
      </c>
      <c r="L108" s="15">
        <f t="shared" si="3"/>
        <v>91</v>
      </c>
    </row>
    <row r="109" spans="1:12" x14ac:dyDescent="0.2">
      <c r="A109" s="11" t="s">
        <v>186</v>
      </c>
      <c r="B109" s="11" t="s">
        <v>225</v>
      </c>
      <c r="C109" s="12" t="s">
        <v>226</v>
      </c>
      <c r="D109" s="13">
        <f t="shared" si="2"/>
        <v>196.51000000000002</v>
      </c>
      <c r="E109" s="13">
        <v>193.08</v>
      </c>
      <c r="F109" s="13">
        <v>0</v>
      </c>
      <c r="G109" s="13">
        <v>0</v>
      </c>
      <c r="H109" s="13">
        <v>3.43</v>
      </c>
      <c r="I109" s="13">
        <v>0</v>
      </c>
      <c r="J109" s="13">
        <v>0</v>
      </c>
      <c r="K109" s="14">
        <v>0.5</v>
      </c>
      <c r="L109" s="15">
        <f t="shared" si="3"/>
        <v>94.83</v>
      </c>
    </row>
    <row r="110" spans="1:12" x14ac:dyDescent="0.2">
      <c r="A110" s="11" t="s">
        <v>186</v>
      </c>
      <c r="B110" s="11" t="s">
        <v>227</v>
      </c>
      <c r="C110" s="12" t="s">
        <v>228</v>
      </c>
      <c r="D110" s="13">
        <f t="shared" si="2"/>
        <v>216.9734</v>
      </c>
      <c r="E110" s="13">
        <v>163.69999999999999</v>
      </c>
      <c r="F110" s="13">
        <v>0</v>
      </c>
      <c r="G110" s="13">
        <v>0</v>
      </c>
      <c r="H110" s="13">
        <v>0</v>
      </c>
      <c r="I110" s="13">
        <v>0</v>
      </c>
      <c r="J110" s="13">
        <v>53.273400000000002</v>
      </c>
      <c r="K110" s="14">
        <v>0.5</v>
      </c>
      <c r="L110" s="15">
        <f t="shared" si="3"/>
        <v>55.21</v>
      </c>
    </row>
    <row r="111" spans="1:12" x14ac:dyDescent="0.2">
      <c r="A111" s="11" t="s">
        <v>186</v>
      </c>
      <c r="B111" s="11" t="s">
        <v>229</v>
      </c>
      <c r="C111" s="12" t="s">
        <v>230</v>
      </c>
      <c r="D111" s="13">
        <f t="shared" si="2"/>
        <v>285.07400000000001</v>
      </c>
      <c r="E111" s="13">
        <v>202.19</v>
      </c>
      <c r="F111" s="13">
        <v>0</v>
      </c>
      <c r="G111" s="13">
        <v>0</v>
      </c>
      <c r="H111" s="13">
        <v>50.23</v>
      </c>
      <c r="I111" s="13">
        <v>0</v>
      </c>
      <c r="J111" s="13">
        <v>32.654000000000003</v>
      </c>
      <c r="K111" s="14">
        <v>0.5</v>
      </c>
      <c r="L111" s="15">
        <f t="shared" si="3"/>
        <v>59.65</v>
      </c>
    </row>
    <row r="112" spans="1:12" x14ac:dyDescent="0.2">
      <c r="A112" s="11" t="s">
        <v>231</v>
      </c>
      <c r="B112" s="11" t="s">
        <v>232</v>
      </c>
      <c r="C112" s="12" t="s">
        <v>233</v>
      </c>
      <c r="D112" s="13">
        <f t="shared" si="2"/>
        <v>2588.11816</v>
      </c>
      <c r="E112" s="13">
        <v>1916.83</v>
      </c>
      <c r="F112" s="13">
        <v>0</v>
      </c>
      <c r="G112" s="13">
        <v>0</v>
      </c>
      <c r="H112" s="13">
        <v>671.28815999999995</v>
      </c>
      <c r="I112" s="13">
        <v>0</v>
      </c>
      <c r="J112" s="13">
        <v>0</v>
      </c>
      <c r="K112" s="14">
        <v>0.5</v>
      </c>
      <c r="L112" s="15">
        <f t="shared" si="3"/>
        <v>622.77</v>
      </c>
    </row>
    <row r="113" spans="1:12" x14ac:dyDescent="0.2">
      <c r="A113" s="11" t="s">
        <v>231</v>
      </c>
      <c r="B113" s="11" t="s">
        <v>234</v>
      </c>
      <c r="C113" s="12" t="s">
        <v>235</v>
      </c>
      <c r="D113" s="13">
        <f t="shared" si="2"/>
        <v>1068.6234300000001</v>
      </c>
      <c r="E113" s="13">
        <v>784.36599999999999</v>
      </c>
      <c r="F113" s="13">
        <v>0</v>
      </c>
      <c r="G113" s="13">
        <v>0</v>
      </c>
      <c r="H113" s="13">
        <v>277.25943000000001</v>
      </c>
      <c r="I113" s="13">
        <v>6.9980000000000002</v>
      </c>
      <c r="J113" s="13">
        <v>0</v>
      </c>
      <c r="K113" s="14">
        <v>0.5</v>
      </c>
      <c r="L113" s="15">
        <f t="shared" si="3"/>
        <v>250.05</v>
      </c>
    </row>
    <row r="114" spans="1:12" x14ac:dyDescent="0.2">
      <c r="A114" s="11" t="s">
        <v>231</v>
      </c>
      <c r="B114" s="11" t="s">
        <v>236</v>
      </c>
      <c r="C114" s="12" t="s">
        <v>237</v>
      </c>
      <c r="D114" s="13">
        <f t="shared" si="2"/>
        <v>1878.8896</v>
      </c>
      <c r="E114" s="13">
        <v>938.02</v>
      </c>
      <c r="F114" s="13">
        <v>0</v>
      </c>
      <c r="G114" s="13">
        <v>0</v>
      </c>
      <c r="H114" s="13">
        <v>872.95</v>
      </c>
      <c r="I114" s="13">
        <v>0.87160000000000004</v>
      </c>
      <c r="J114" s="13">
        <v>67.048000000000002</v>
      </c>
      <c r="K114" s="14">
        <v>0.5</v>
      </c>
      <c r="L114" s="15">
        <f t="shared" si="3"/>
        <v>0</v>
      </c>
    </row>
    <row r="115" spans="1:12" x14ac:dyDescent="0.2">
      <c r="A115" s="11" t="s">
        <v>231</v>
      </c>
      <c r="B115" s="11" t="s">
        <v>238</v>
      </c>
      <c r="C115" s="12" t="s">
        <v>239</v>
      </c>
      <c r="D115" s="13">
        <f t="shared" si="2"/>
        <v>2129.395</v>
      </c>
      <c r="E115" s="13">
        <v>1299.56</v>
      </c>
      <c r="F115" s="13">
        <v>0</v>
      </c>
      <c r="G115" s="13">
        <v>0</v>
      </c>
      <c r="H115" s="13">
        <v>652.17999999999995</v>
      </c>
      <c r="I115" s="13">
        <v>0</v>
      </c>
      <c r="J115" s="13">
        <v>177.655</v>
      </c>
      <c r="K115" s="14">
        <v>0.5</v>
      </c>
      <c r="L115" s="15">
        <f t="shared" si="3"/>
        <v>234.86</v>
      </c>
    </row>
    <row r="116" spans="1:12" x14ac:dyDescent="0.2">
      <c r="A116" s="11" t="s">
        <v>231</v>
      </c>
      <c r="B116" s="11" t="s">
        <v>240</v>
      </c>
      <c r="C116" s="12" t="s">
        <v>241</v>
      </c>
      <c r="D116" s="13">
        <f t="shared" si="2"/>
        <v>12519.867999999999</v>
      </c>
      <c r="E116" s="13">
        <v>6720.32</v>
      </c>
      <c r="F116" s="13">
        <v>0</v>
      </c>
      <c r="G116" s="13">
        <v>0</v>
      </c>
      <c r="H116" s="13">
        <v>5175.4449999999997</v>
      </c>
      <c r="I116" s="13">
        <v>0</v>
      </c>
      <c r="J116" s="13">
        <v>624.10299999999995</v>
      </c>
      <c r="K116" s="14">
        <v>0.5</v>
      </c>
      <c r="L116" s="15">
        <f t="shared" si="3"/>
        <v>460.39</v>
      </c>
    </row>
    <row r="117" spans="1:12" x14ac:dyDescent="0.2">
      <c r="A117" s="11" t="s">
        <v>231</v>
      </c>
      <c r="B117" s="11" t="s">
        <v>242</v>
      </c>
      <c r="C117" s="12" t="s">
        <v>243</v>
      </c>
      <c r="D117" s="13">
        <f t="shared" si="2"/>
        <v>948.73500000000013</v>
      </c>
      <c r="E117" s="13">
        <v>656.34</v>
      </c>
      <c r="F117" s="13">
        <v>0</v>
      </c>
      <c r="G117" s="13">
        <v>0</v>
      </c>
      <c r="H117" s="13">
        <v>216.17500000000001</v>
      </c>
      <c r="I117" s="13">
        <v>0</v>
      </c>
      <c r="J117" s="13">
        <v>76.22</v>
      </c>
      <c r="K117" s="14">
        <v>0.5</v>
      </c>
      <c r="L117" s="15">
        <f t="shared" si="3"/>
        <v>181.97</v>
      </c>
    </row>
    <row r="118" spans="1:12" x14ac:dyDescent="0.2">
      <c r="A118" s="11" t="s">
        <v>231</v>
      </c>
      <c r="B118" s="11" t="s">
        <v>244</v>
      </c>
      <c r="C118" s="12" t="s">
        <v>245</v>
      </c>
      <c r="D118" s="13">
        <f t="shared" si="2"/>
        <v>481.42809999999997</v>
      </c>
      <c r="E118" s="13">
        <v>431.91399999999999</v>
      </c>
      <c r="F118" s="13">
        <v>0</v>
      </c>
      <c r="G118" s="13">
        <v>0</v>
      </c>
      <c r="H118" s="13">
        <v>49.514099999999999</v>
      </c>
      <c r="I118" s="13">
        <v>0</v>
      </c>
      <c r="J118" s="13">
        <v>0</v>
      </c>
      <c r="K118" s="14">
        <v>0.5</v>
      </c>
      <c r="L118" s="15">
        <f t="shared" si="3"/>
        <v>191.2</v>
      </c>
    </row>
    <row r="119" spans="1:12" x14ac:dyDescent="0.2">
      <c r="A119" s="11" t="s">
        <v>231</v>
      </c>
      <c r="B119" s="11" t="s">
        <v>246</v>
      </c>
      <c r="C119" s="12" t="s">
        <v>247</v>
      </c>
      <c r="D119" s="13">
        <f t="shared" si="2"/>
        <v>253.63699999999997</v>
      </c>
      <c r="E119" s="13">
        <v>159.72</v>
      </c>
      <c r="F119" s="13">
        <v>0</v>
      </c>
      <c r="G119" s="13">
        <v>0</v>
      </c>
      <c r="H119" s="13">
        <v>85.174999999999997</v>
      </c>
      <c r="I119" s="13">
        <v>8.7420000000000009</v>
      </c>
      <c r="J119" s="13">
        <v>0</v>
      </c>
      <c r="K119" s="14">
        <v>0.5</v>
      </c>
      <c r="L119" s="15">
        <f t="shared" si="3"/>
        <v>32.9</v>
      </c>
    </row>
    <row r="120" spans="1:12" x14ac:dyDescent="0.2">
      <c r="A120" s="11" t="s">
        <v>231</v>
      </c>
      <c r="B120" s="11" t="s">
        <v>248</v>
      </c>
      <c r="C120" s="12" t="s">
        <v>249</v>
      </c>
      <c r="D120" s="13">
        <f t="shared" si="2"/>
        <v>271.88</v>
      </c>
      <c r="E120" s="13">
        <v>241.1</v>
      </c>
      <c r="F120" s="13">
        <v>0</v>
      </c>
      <c r="G120" s="13">
        <v>0</v>
      </c>
      <c r="H120" s="13">
        <v>30.78</v>
      </c>
      <c r="I120" s="13">
        <v>0</v>
      </c>
      <c r="J120" s="13">
        <v>0</v>
      </c>
      <c r="K120" s="14">
        <v>0.5</v>
      </c>
      <c r="L120" s="15">
        <f t="shared" si="3"/>
        <v>105.16</v>
      </c>
    </row>
    <row r="121" spans="1:12" x14ac:dyDescent="0.2">
      <c r="A121" s="11" t="s">
        <v>231</v>
      </c>
      <c r="B121" s="11" t="s">
        <v>250</v>
      </c>
      <c r="C121" s="12" t="s">
        <v>251</v>
      </c>
      <c r="D121" s="13">
        <f t="shared" si="2"/>
        <v>340.20799999999997</v>
      </c>
      <c r="E121" s="13">
        <v>123.52</v>
      </c>
      <c r="F121" s="13">
        <v>0</v>
      </c>
      <c r="G121" s="13">
        <v>0</v>
      </c>
      <c r="H121" s="13">
        <v>215</v>
      </c>
      <c r="I121" s="13">
        <v>1.6879999999999999</v>
      </c>
      <c r="J121" s="13">
        <v>0</v>
      </c>
      <c r="K121" s="14">
        <v>0.5</v>
      </c>
      <c r="L121" s="15">
        <f t="shared" si="3"/>
        <v>0</v>
      </c>
    </row>
    <row r="122" spans="1:12" x14ac:dyDescent="0.2">
      <c r="A122" s="11" t="s">
        <v>231</v>
      </c>
      <c r="B122" s="11" t="s">
        <v>252</v>
      </c>
      <c r="C122" s="12" t="s">
        <v>253</v>
      </c>
      <c r="D122" s="13">
        <f t="shared" si="2"/>
        <v>630.99599999999998</v>
      </c>
      <c r="E122" s="13">
        <v>446.96</v>
      </c>
      <c r="F122" s="13">
        <v>0</v>
      </c>
      <c r="G122" s="13">
        <v>0</v>
      </c>
      <c r="H122" s="13">
        <v>160.08000000000001</v>
      </c>
      <c r="I122" s="13">
        <v>23.956</v>
      </c>
      <c r="J122" s="13">
        <v>0</v>
      </c>
      <c r="K122" s="14">
        <v>0.5</v>
      </c>
      <c r="L122" s="15">
        <f t="shared" si="3"/>
        <v>131.46</v>
      </c>
    </row>
    <row r="123" spans="1:12" x14ac:dyDescent="0.2">
      <c r="A123" s="11" t="s">
        <v>231</v>
      </c>
      <c r="B123" s="11" t="s">
        <v>254</v>
      </c>
      <c r="C123" s="12" t="s">
        <v>255</v>
      </c>
      <c r="D123" s="13">
        <f t="shared" si="2"/>
        <v>154.4152</v>
      </c>
      <c r="E123" s="13">
        <v>116.14</v>
      </c>
      <c r="F123" s="13">
        <v>0</v>
      </c>
      <c r="G123" s="13">
        <v>0</v>
      </c>
      <c r="H123" s="13">
        <v>38.275199999999998</v>
      </c>
      <c r="I123" s="13">
        <v>0</v>
      </c>
      <c r="J123" s="13">
        <v>0</v>
      </c>
      <c r="K123" s="14">
        <v>0.5</v>
      </c>
      <c r="L123" s="15">
        <f t="shared" si="3"/>
        <v>38.93</v>
      </c>
    </row>
    <row r="124" spans="1:12" x14ac:dyDescent="0.2">
      <c r="A124" s="11" t="s">
        <v>231</v>
      </c>
      <c r="B124" s="11" t="s">
        <v>256</v>
      </c>
      <c r="C124" s="12" t="s">
        <v>257</v>
      </c>
      <c r="D124" s="13">
        <f t="shared" si="2"/>
        <v>830.01099999999997</v>
      </c>
      <c r="E124" s="13">
        <v>543.02</v>
      </c>
      <c r="F124" s="13">
        <v>0</v>
      </c>
      <c r="G124" s="13">
        <v>0</v>
      </c>
      <c r="H124" s="13">
        <v>211.71</v>
      </c>
      <c r="I124" s="13">
        <v>0</v>
      </c>
      <c r="J124" s="13">
        <v>75.281000000000006</v>
      </c>
      <c r="K124" s="14">
        <v>0.5</v>
      </c>
      <c r="L124" s="15">
        <f t="shared" si="3"/>
        <v>128.01</v>
      </c>
    </row>
    <row r="125" spans="1:12" x14ac:dyDescent="0.2">
      <c r="A125" s="11" t="s">
        <v>231</v>
      </c>
      <c r="B125" s="11" t="s">
        <v>258</v>
      </c>
      <c r="C125" s="12" t="s">
        <v>259</v>
      </c>
      <c r="D125" s="13">
        <f t="shared" si="2"/>
        <v>457.66300000000001</v>
      </c>
      <c r="E125" s="13">
        <v>262.54000000000002</v>
      </c>
      <c r="F125" s="13">
        <v>0</v>
      </c>
      <c r="G125" s="13">
        <v>0</v>
      </c>
      <c r="H125" s="13">
        <v>193.29</v>
      </c>
      <c r="I125" s="13">
        <v>0.106</v>
      </c>
      <c r="J125" s="13">
        <v>1.7270000000000001</v>
      </c>
      <c r="K125" s="14">
        <v>0.5</v>
      </c>
      <c r="L125" s="15">
        <f t="shared" si="3"/>
        <v>33.71</v>
      </c>
    </row>
    <row r="126" spans="1:12" x14ac:dyDescent="0.2">
      <c r="A126" s="11" t="s">
        <v>231</v>
      </c>
      <c r="B126" s="11" t="s">
        <v>260</v>
      </c>
      <c r="C126" s="12" t="s">
        <v>261</v>
      </c>
      <c r="D126" s="13">
        <f t="shared" si="2"/>
        <v>262.09350000000001</v>
      </c>
      <c r="E126" s="13">
        <v>218.85900000000001</v>
      </c>
      <c r="F126" s="13">
        <v>0</v>
      </c>
      <c r="G126" s="13">
        <v>0</v>
      </c>
      <c r="H126" s="13">
        <v>43.234499999999997</v>
      </c>
      <c r="I126" s="13">
        <v>0</v>
      </c>
      <c r="J126" s="13">
        <v>0</v>
      </c>
      <c r="K126" s="14">
        <v>0.5</v>
      </c>
      <c r="L126" s="15">
        <f t="shared" si="3"/>
        <v>87.81</v>
      </c>
    </row>
    <row r="127" spans="1:12" x14ac:dyDescent="0.2">
      <c r="A127" s="11" t="s">
        <v>231</v>
      </c>
      <c r="B127" s="11" t="s">
        <v>262</v>
      </c>
      <c r="C127" s="12" t="s">
        <v>263</v>
      </c>
      <c r="D127" s="13">
        <f t="shared" si="2"/>
        <v>182.16000000000003</v>
      </c>
      <c r="E127" s="13">
        <v>138.86000000000001</v>
      </c>
      <c r="F127" s="13">
        <v>0</v>
      </c>
      <c r="G127" s="13">
        <v>0</v>
      </c>
      <c r="H127" s="13">
        <v>43.3</v>
      </c>
      <c r="I127" s="13">
        <v>0</v>
      </c>
      <c r="J127" s="13">
        <v>0</v>
      </c>
      <c r="K127" s="14">
        <v>0.5</v>
      </c>
      <c r="L127" s="15">
        <f t="shared" si="3"/>
        <v>47.78</v>
      </c>
    </row>
    <row r="128" spans="1:12" x14ac:dyDescent="0.2">
      <c r="A128" s="11" t="s">
        <v>231</v>
      </c>
      <c r="B128" s="11" t="s">
        <v>264</v>
      </c>
      <c r="C128" s="12" t="s">
        <v>265</v>
      </c>
      <c r="D128" s="13">
        <f t="shared" si="2"/>
        <v>179.25960000000001</v>
      </c>
      <c r="E128" s="13">
        <v>98.38</v>
      </c>
      <c r="F128" s="13">
        <v>0</v>
      </c>
      <c r="G128" s="13">
        <v>0</v>
      </c>
      <c r="H128" s="13">
        <v>73.400000000000006</v>
      </c>
      <c r="I128" s="13">
        <v>4.0876000000000001</v>
      </c>
      <c r="J128" s="13">
        <v>3.3919999999999999</v>
      </c>
      <c r="K128" s="14">
        <v>0.5</v>
      </c>
      <c r="L128" s="15">
        <f t="shared" si="3"/>
        <v>8.75</v>
      </c>
    </row>
    <row r="129" spans="1:12" x14ac:dyDescent="0.2">
      <c r="A129" s="11" t="s">
        <v>231</v>
      </c>
      <c r="B129" s="11" t="s">
        <v>266</v>
      </c>
      <c r="C129" s="12" t="s">
        <v>267</v>
      </c>
      <c r="D129" s="13">
        <f t="shared" si="2"/>
        <v>452.85599999999999</v>
      </c>
      <c r="E129" s="13">
        <v>144.74</v>
      </c>
      <c r="F129" s="13">
        <v>0</v>
      </c>
      <c r="G129" s="13">
        <v>0</v>
      </c>
      <c r="H129" s="13">
        <v>304.45999999999998</v>
      </c>
      <c r="I129" s="13">
        <v>0.52100000000000002</v>
      </c>
      <c r="J129" s="13">
        <v>3.1349999999999998</v>
      </c>
      <c r="K129" s="14">
        <v>0.5</v>
      </c>
      <c r="L129" s="15">
        <f t="shared" si="3"/>
        <v>0</v>
      </c>
    </row>
    <row r="130" spans="1:12" x14ac:dyDescent="0.2">
      <c r="A130" s="11" t="s">
        <v>231</v>
      </c>
      <c r="B130" s="11" t="s">
        <v>268</v>
      </c>
      <c r="C130" s="12" t="s">
        <v>269</v>
      </c>
      <c r="D130" s="13">
        <f t="shared" si="2"/>
        <v>600.32069000000001</v>
      </c>
      <c r="E130" s="13">
        <v>449.4</v>
      </c>
      <c r="F130" s="13">
        <v>0</v>
      </c>
      <c r="G130" s="13">
        <v>0</v>
      </c>
      <c r="H130" s="13">
        <v>150.92069000000001</v>
      </c>
      <c r="I130" s="13">
        <v>0</v>
      </c>
      <c r="J130" s="13">
        <v>0</v>
      </c>
      <c r="K130" s="14">
        <v>0.5</v>
      </c>
      <c r="L130" s="15">
        <f t="shared" si="3"/>
        <v>149.24</v>
      </c>
    </row>
    <row r="131" spans="1:12" x14ac:dyDescent="0.2">
      <c r="A131" s="11" t="s">
        <v>231</v>
      </c>
      <c r="B131" s="11" t="s">
        <v>270</v>
      </c>
      <c r="C131" s="12" t="s">
        <v>271</v>
      </c>
      <c r="D131" s="13">
        <f t="shared" si="2"/>
        <v>462.74099999999999</v>
      </c>
      <c r="E131" s="13">
        <v>345.52</v>
      </c>
      <c r="F131" s="13">
        <v>0</v>
      </c>
      <c r="G131" s="13">
        <v>0</v>
      </c>
      <c r="H131" s="13">
        <v>105.14</v>
      </c>
      <c r="I131" s="13">
        <v>12.081</v>
      </c>
      <c r="J131" s="13">
        <v>0</v>
      </c>
      <c r="K131" s="14">
        <v>0.5</v>
      </c>
      <c r="L131" s="15">
        <f t="shared" si="3"/>
        <v>114.15</v>
      </c>
    </row>
    <row r="132" spans="1:12" x14ac:dyDescent="0.2">
      <c r="A132" s="11" t="s">
        <v>231</v>
      </c>
      <c r="B132" s="11" t="s">
        <v>272</v>
      </c>
      <c r="C132" s="12" t="s">
        <v>273</v>
      </c>
      <c r="D132" s="13">
        <f t="shared" si="2"/>
        <v>628.14</v>
      </c>
      <c r="E132" s="13">
        <v>397.42</v>
      </c>
      <c r="F132" s="13">
        <v>0</v>
      </c>
      <c r="G132" s="13">
        <v>0</v>
      </c>
      <c r="H132" s="13">
        <v>188.09</v>
      </c>
      <c r="I132" s="13">
        <v>42.63</v>
      </c>
      <c r="J132" s="13">
        <v>0</v>
      </c>
      <c r="K132" s="14">
        <v>0.5</v>
      </c>
      <c r="L132" s="15">
        <f t="shared" si="3"/>
        <v>83.35</v>
      </c>
    </row>
    <row r="133" spans="1:12" x14ac:dyDescent="0.2">
      <c r="A133" s="11" t="s">
        <v>231</v>
      </c>
      <c r="B133" s="11" t="s">
        <v>274</v>
      </c>
      <c r="C133" s="12" t="s">
        <v>275</v>
      </c>
      <c r="D133" s="13">
        <f t="shared" ref="D133:D196" si="4">E133+F133+G133+H133+I133+J133</f>
        <v>307.93</v>
      </c>
      <c r="E133" s="13">
        <v>225.14</v>
      </c>
      <c r="F133" s="13">
        <v>0</v>
      </c>
      <c r="G133" s="13">
        <v>0</v>
      </c>
      <c r="H133" s="13">
        <v>82.79</v>
      </c>
      <c r="I133" s="13">
        <v>0</v>
      </c>
      <c r="J133" s="13">
        <v>0</v>
      </c>
      <c r="K133" s="14">
        <v>0.5</v>
      </c>
      <c r="L133" s="15">
        <f t="shared" ref="L133:L196" si="5">ROUND(IF(E133+F133+G133-D133*K133&lt;0,0,E133+F133+G133-D133*K133),2)</f>
        <v>71.180000000000007</v>
      </c>
    </row>
    <row r="134" spans="1:12" x14ac:dyDescent="0.2">
      <c r="A134" s="11" t="s">
        <v>231</v>
      </c>
      <c r="B134" s="11" t="s">
        <v>276</v>
      </c>
      <c r="C134" s="12" t="s">
        <v>277</v>
      </c>
      <c r="D134" s="13">
        <f t="shared" si="4"/>
        <v>319.48</v>
      </c>
      <c r="E134" s="13">
        <v>198.4</v>
      </c>
      <c r="F134" s="13">
        <v>0</v>
      </c>
      <c r="G134" s="13">
        <v>0</v>
      </c>
      <c r="H134" s="13">
        <v>121.08</v>
      </c>
      <c r="I134" s="13">
        <v>0</v>
      </c>
      <c r="J134" s="13">
        <v>0</v>
      </c>
      <c r="K134" s="14">
        <v>0.5</v>
      </c>
      <c r="L134" s="15">
        <f t="shared" si="5"/>
        <v>38.659999999999997</v>
      </c>
    </row>
    <row r="135" spans="1:12" x14ac:dyDescent="0.2">
      <c r="A135" s="11" t="s">
        <v>231</v>
      </c>
      <c r="B135" s="11" t="s">
        <v>278</v>
      </c>
      <c r="C135" s="12" t="s">
        <v>279</v>
      </c>
      <c r="D135" s="13">
        <f t="shared" si="4"/>
        <v>769.62</v>
      </c>
      <c r="E135" s="13">
        <v>529</v>
      </c>
      <c r="F135" s="13">
        <v>0</v>
      </c>
      <c r="G135" s="13">
        <v>0</v>
      </c>
      <c r="H135" s="13">
        <v>240.62</v>
      </c>
      <c r="I135" s="13">
        <v>0</v>
      </c>
      <c r="J135" s="13">
        <v>0</v>
      </c>
      <c r="K135" s="14">
        <v>0.5</v>
      </c>
      <c r="L135" s="15">
        <f t="shared" si="5"/>
        <v>144.19</v>
      </c>
    </row>
    <row r="136" spans="1:12" x14ac:dyDescent="0.2">
      <c r="A136" s="11" t="s">
        <v>231</v>
      </c>
      <c r="B136" s="11" t="s">
        <v>280</v>
      </c>
      <c r="C136" s="12" t="s">
        <v>281</v>
      </c>
      <c r="D136" s="13">
        <f t="shared" si="4"/>
        <v>137.01400000000004</v>
      </c>
      <c r="E136" s="13">
        <v>71.260000000000005</v>
      </c>
      <c r="F136" s="13">
        <v>0</v>
      </c>
      <c r="G136" s="13">
        <v>0</v>
      </c>
      <c r="H136" s="13">
        <v>55.79</v>
      </c>
      <c r="I136" s="13">
        <v>7.1219999999999999</v>
      </c>
      <c r="J136" s="13">
        <v>2.8420000000000001</v>
      </c>
      <c r="K136" s="14">
        <v>0.5</v>
      </c>
      <c r="L136" s="15">
        <f t="shared" si="5"/>
        <v>2.75</v>
      </c>
    </row>
    <row r="137" spans="1:12" x14ac:dyDescent="0.2">
      <c r="A137" s="11" t="s">
        <v>231</v>
      </c>
      <c r="B137" s="11" t="s">
        <v>282</v>
      </c>
      <c r="C137" s="12" t="s">
        <v>283</v>
      </c>
      <c r="D137" s="13">
        <f t="shared" si="4"/>
        <v>630.19000000000005</v>
      </c>
      <c r="E137" s="13">
        <v>433.7</v>
      </c>
      <c r="F137" s="13">
        <v>0</v>
      </c>
      <c r="G137" s="13">
        <v>0</v>
      </c>
      <c r="H137" s="13">
        <v>177.79</v>
      </c>
      <c r="I137" s="13">
        <v>18.7</v>
      </c>
      <c r="J137" s="13">
        <v>0</v>
      </c>
      <c r="K137" s="14">
        <v>0.5</v>
      </c>
      <c r="L137" s="15">
        <f t="shared" si="5"/>
        <v>118.61</v>
      </c>
    </row>
    <row r="138" spans="1:12" x14ac:dyDescent="0.2">
      <c r="A138" s="11" t="s">
        <v>231</v>
      </c>
      <c r="B138" s="11" t="s">
        <v>284</v>
      </c>
      <c r="C138" s="12" t="s">
        <v>285</v>
      </c>
      <c r="D138" s="13">
        <f t="shared" si="4"/>
        <v>363.03400000000005</v>
      </c>
      <c r="E138" s="13">
        <v>269.93</v>
      </c>
      <c r="F138" s="13">
        <v>0</v>
      </c>
      <c r="G138" s="13">
        <v>0</v>
      </c>
      <c r="H138" s="13">
        <v>79.41</v>
      </c>
      <c r="I138" s="13">
        <v>13.694000000000001</v>
      </c>
      <c r="J138" s="13">
        <v>0</v>
      </c>
      <c r="K138" s="14">
        <v>0.5</v>
      </c>
      <c r="L138" s="15">
        <f t="shared" si="5"/>
        <v>88.41</v>
      </c>
    </row>
    <row r="139" spans="1:12" x14ac:dyDescent="0.2">
      <c r="A139" s="11" t="s">
        <v>231</v>
      </c>
      <c r="B139" s="11" t="s">
        <v>286</v>
      </c>
      <c r="C139" s="12" t="s">
        <v>287</v>
      </c>
      <c r="D139" s="13">
        <f t="shared" si="4"/>
        <v>439.23</v>
      </c>
      <c r="E139" s="13">
        <v>231.23</v>
      </c>
      <c r="F139" s="13">
        <v>0</v>
      </c>
      <c r="G139" s="13">
        <v>0</v>
      </c>
      <c r="H139" s="13">
        <v>208</v>
      </c>
      <c r="I139" s="13">
        <v>0</v>
      </c>
      <c r="J139" s="13">
        <v>0</v>
      </c>
      <c r="K139" s="14">
        <v>0.5</v>
      </c>
      <c r="L139" s="15">
        <f t="shared" si="5"/>
        <v>11.62</v>
      </c>
    </row>
    <row r="140" spans="1:12" x14ac:dyDescent="0.2">
      <c r="A140" s="11" t="s">
        <v>288</v>
      </c>
      <c r="B140" s="11" t="s">
        <v>289</v>
      </c>
      <c r="C140" s="12" t="s">
        <v>290</v>
      </c>
      <c r="D140" s="13">
        <f t="shared" si="4"/>
        <v>1054.6500000000001</v>
      </c>
      <c r="E140" s="13">
        <v>677.91</v>
      </c>
      <c r="F140" s="13">
        <v>0</v>
      </c>
      <c r="G140" s="13">
        <v>0</v>
      </c>
      <c r="H140" s="13">
        <v>273.62</v>
      </c>
      <c r="I140" s="13">
        <v>0</v>
      </c>
      <c r="J140" s="13">
        <v>103.12</v>
      </c>
      <c r="K140" s="14">
        <v>0.5</v>
      </c>
      <c r="L140" s="15">
        <f t="shared" si="5"/>
        <v>150.59</v>
      </c>
    </row>
    <row r="141" spans="1:12" x14ac:dyDescent="0.2">
      <c r="A141" s="11" t="s">
        <v>288</v>
      </c>
      <c r="B141" s="11" t="s">
        <v>291</v>
      </c>
      <c r="C141" s="12" t="s">
        <v>292</v>
      </c>
      <c r="D141" s="13">
        <f t="shared" si="4"/>
        <v>10116.499999999998</v>
      </c>
      <c r="E141" s="13">
        <v>3983.96</v>
      </c>
      <c r="F141" s="13">
        <v>0</v>
      </c>
      <c r="G141" s="13">
        <v>0</v>
      </c>
      <c r="H141" s="13">
        <v>5950.23</v>
      </c>
      <c r="I141" s="13">
        <v>0.38500000000000001</v>
      </c>
      <c r="J141" s="13">
        <v>181.92500000000001</v>
      </c>
      <c r="K141" s="14">
        <v>0.5</v>
      </c>
      <c r="L141" s="15">
        <f t="shared" si="5"/>
        <v>0</v>
      </c>
    </row>
    <row r="142" spans="1:12" x14ac:dyDescent="0.2">
      <c r="A142" s="11" t="s">
        <v>288</v>
      </c>
      <c r="B142" s="11" t="s">
        <v>293</v>
      </c>
      <c r="C142" s="12" t="s">
        <v>294</v>
      </c>
      <c r="D142" s="13">
        <f t="shared" si="4"/>
        <v>5425.3029999999999</v>
      </c>
      <c r="E142" s="13">
        <v>2863.8519999999999</v>
      </c>
      <c r="F142" s="13">
        <v>0</v>
      </c>
      <c r="G142" s="13">
        <v>0</v>
      </c>
      <c r="H142" s="13">
        <v>1855.26</v>
      </c>
      <c r="I142" s="13">
        <v>0</v>
      </c>
      <c r="J142" s="13">
        <v>706.19100000000003</v>
      </c>
      <c r="K142" s="14">
        <v>0.5</v>
      </c>
      <c r="L142" s="15">
        <f t="shared" si="5"/>
        <v>151.19999999999999</v>
      </c>
    </row>
    <row r="143" spans="1:12" x14ac:dyDescent="0.2">
      <c r="A143" s="11" t="s">
        <v>288</v>
      </c>
      <c r="B143" s="11" t="s">
        <v>295</v>
      </c>
      <c r="C143" s="12" t="s">
        <v>296</v>
      </c>
      <c r="D143" s="13">
        <f t="shared" si="4"/>
        <v>169.40899999999999</v>
      </c>
      <c r="E143" s="13">
        <v>107.5</v>
      </c>
      <c r="F143" s="13">
        <v>0</v>
      </c>
      <c r="G143" s="13">
        <v>0</v>
      </c>
      <c r="H143" s="13">
        <v>57.39</v>
      </c>
      <c r="I143" s="13">
        <v>7.0000000000000001E-3</v>
      </c>
      <c r="J143" s="13">
        <v>4.5119999999999996</v>
      </c>
      <c r="K143" s="14">
        <v>0.5</v>
      </c>
      <c r="L143" s="15">
        <f t="shared" si="5"/>
        <v>22.8</v>
      </c>
    </row>
    <row r="144" spans="1:12" x14ac:dyDescent="0.2">
      <c r="A144" s="11" t="s">
        <v>288</v>
      </c>
      <c r="B144" s="11" t="s">
        <v>297</v>
      </c>
      <c r="C144" s="12" t="s">
        <v>298</v>
      </c>
      <c r="D144" s="13">
        <f t="shared" si="4"/>
        <v>160.935</v>
      </c>
      <c r="E144" s="13">
        <v>103.88</v>
      </c>
      <c r="F144" s="13">
        <v>0</v>
      </c>
      <c r="G144" s="13">
        <v>0</v>
      </c>
      <c r="H144" s="13">
        <v>55.81</v>
      </c>
      <c r="I144" s="13">
        <v>4.2999999999999997E-2</v>
      </c>
      <c r="J144" s="13">
        <v>1.202</v>
      </c>
      <c r="K144" s="14">
        <v>0.5</v>
      </c>
      <c r="L144" s="15">
        <f t="shared" si="5"/>
        <v>23.41</v>
      </c>
    </row>
    <row r="145" spans="1:12" x14ac:dyDescent="0.2">
      <c r="A145" s="11" t="s">
        <v>288</v>
      </c>
      <c r="B145" s="11" t="s">
        <v>299</v>
      </c>
      <c r="C145" s="12" t="s">
        <v>300</v>
      </c>
      <c r="D145" s="13">
        <f t="shared" si="4"/>
        <v>120.65999999999998</v>
      </c>
      <c r="E145" s="13">
        <v>96.82</v>
      </c>
      <c r="F145" s="13">
        <v>0</v>
      </c>
      <c r="G145" s="13">
        <v>0</v>
      </c>
      <c r="H145" s="13">
        <v>22.99</v>
      </c>
      <c r="I145" s="13">
        <v>0.85</v>
      </c>
      <c r="J145" s="13">
        <v>0</v>
      </c>
      <c r="K145" s="14">
        <v>0.5</v>
      </c>
      <c r="L145" s="15">
        <f t="shared" si="5"/>
        <v>36.49</v>
      </c>
    </row>
    <row r="146" spans="1:12" x14ac:dyDescent="0.2">
      <c r="A146" s="11" t="s">
        <v>288</v>
      </c>
      <c r="B146" s="11" t="s">
        <v>301</v>
      </c>
      <c r="C146" s="12" t="s">
        <v>302</v>
      </c>
      <c r="D146" s="13">
        <f t="shared" si="4"/>
        <v>197.53</v>
      </c>
      <c r="E146" s="13">
        <v>176.46</v>
      </c>
      <c r="F146" s="13">
        <v>0</v>
      </c>
      <c r="G146" s="13">
        <v>0</v>
      </c>
      <c r="H146" s="13">
        <v>20.47</v>
      </c>
      <c r="I146" s="13">
        <v>0.6</v>
      </c>
      <c r="J146" s="13">
        <v>0</v>
      </c>
      <c r="K146" s="14">
        <v>0.5</v>
      </c>
      <c r="L146" s="15">
        <f t="shared" si="5"/>
        <v>77.7</v>
      </c>
    </row>
    <row r="147" spans="1:12" x14ac:dyDescent="0.2">
      <c r="A147" s="11" t="s">
        <v>288</v>
      </c>
      <c r="B147" s="11" t="s">
        <v>303</v>
      </c>
      <c r="C147" s="12" t="s">
        <v>304</v>
      </c>
      <c r="D147" s="13">
        <f t="shared" si="4"/>
        <v>154.77000000000001</v>
      </c>
      <c r="E147" s="13">
        <v>113.76</v>
      </c>
      <c r="F147" s="13">
        <v>0</v>
      </c>
      <c r="G147" s="13">
        <v>0</v>
      </c>
      <c r="H147" s="13">
        <v>39.04</v>
      </c>
      <c r="I147" s="13">
        <v>0</v>
      </c>
      <c r="J147" s="13">
        <v>1.97</v>
      </c>
      <c r="K147" s="14">
        <v>0.5</v>
      </c>
      <c r="L147" s="15">
        <f t="shared" si="5"/>
        <v>36.380000000000003</v>
      </c>
    </row>
    <row r="148" spans="1:12" x14ac:dyDescent="0.2">
      <c r="A148" s="11" t="s">
        <v>288</v>
      </c>
      <c r="B148" s="11" t="s">
        <v>305</v>
      </c>
      <c r="C148" s="12" t="s">
        <v>306</v>
      </c>
      <c r="D148" s="13">
        <f t="shared" si="4"/>
        <v>117.33</v>
      </c>
      <c r="E148" s="13">
        <v>88.38</v>
      </c>
      <c r="F148" s="13">
        <v>0</v>
      </c>
      <c r="G148" s="13">
        <v>0</v>
      </c>
      <c r="H148" s="13">
        <v>28.17</v>
      </c>
      <c r="I148" s="13">
        <v>0.78</v>
      </c>
      <c r="J148" s="13">
        <v>0</v>
      </c>
      <c r="K148" s="14">
        <v>0.5</v>
      </c>
      <c r="L148" s="15">
        <f t="shared" si="5"/>
        <v>29.72</v>
      </c>
    </row>
    <row r="149" spans="1:12" x14ac:dyDescent="0.2">
      <c r="A149" s="11" t="s">
        <v>288</v>
      </c>
      <c r="B149" s="11" t="s">
        <v>307</v>
      </c>
      <c r="C149" s="12" t="s">
        <v>308</v>
      </c>
      <c r="D149" s="13">
        <f t="shared" si="4"/>
        <v>174.75</v>
      </c>
      <c r="E149" s="13">
        <v>147.44</v>
      </c>
      <c r="F149" s="13">
        <v>0</v>
      </c>
      <c r="G149" s="13">
        <v>0</v>
      </c>
      <c r="H149" s="13">
        <v>27.31</v>
      </c>
      <c r="I149" s="13">
        <v>0</v>
      </c>
      <c r="J149" s="13">
        <v>0</v>
      </c>
      <c r="K149" s="14">
        <v>0.5</v>
      </c>
      <c r="L149" s="15">
        <f t="shared" si="5"/>
        <v>60.07</v>
      </c>
    </row>
    <row r="150" spans="1:12" x14ac:dyDescent="0.2">
      <c r="A150" s="11" t="s">
        <v>288</v>
      </c>
      <c r="B150" s="11" t="s">
        <v>309</v>
      </c>
      <c r="C150" s="12" t="s">
        <v>310</v>
      </c>
      <c r="D150" s="13">
        <f t="shared" si="4"/>
        <v>119.85499999999999</v>
      </c>
      <c r="E150" s="13">
        <v>79.5</v>
      </c>
      <c r="F150" s="13">
        <v>0</v>
      </c>
      <c r="G150" s="13">
        <v>0</v>
      </c>
      <c r="H150" s="13">
        <v>33.630000000000003</v>
      </c>
      <c r="I150" s="13">
        <v>0</v>
      </c>
      <c r="J150" s="13">
        <v>6.7249999999999996</v>
      </c>
      <c r="K150" s="14">
        <v>0.5</v>
      </c>
      <c r="L150" s="15">
        <f t="shared" si="5"/>
        <v>19.57</v>
      </c>
    </row>
    <row r="151" spans="1:12" x14ac:dyDescent="0.2">
      <c r="A151" s="11" t="s">
        <v>288</v>
      </c>
      <c r="B151" s="11" t="s">
        <v>311</v>
      </c>
      <c r="C151" s="12" t="s">
        <v>312</v>
      </c>
      <c r="D151" s="13">
        <f t="shared" si="4"/>
        <v>355.66199999999998</v>
      </c>
      <c r="E151" s="13">
        <v>287.89999999999998</v>
      </c>
      <c r="F151" s="13">
        <v>0</v>
      </c>
      <c r="G151" s="13">
        <v>0</v>
      </c>
      <c r="H151" s="13">
        <v>61.58</v>
      </c>
      <c r="I151" s="13">
        <v>0</v>
      </c>
      <c r="J151" s="13">
        <v>6.1820000000000004</v>
      </c>
      <c r="K151" s="14">
        <v>0.5</v>
      </c>
      <c r="L151" s="15">
        <f t="shared" si="5"/>
        <v>110.07</v>
      </c>
    </row>
    <row r="152" spans="1:12" x14ac:dyDescent="0.2">
      <c r="A152" s="11" t="s">
        <v>288</v>
      </c>
      <c r="B152" s="11" t="s">
        <v>313</v>
      </c>
      <c r="C152" s="12" t="s">
        <v>314</v>
      </c>
      <c r="D152" s="13">
        <f t="shared" si="4"/>
        <v>249.81100000000001</v>
      </c>
      <c r="E152" s="13">
        <v>186.74</v>
      </c>
      <c r="F152" s="13">
        <v>0</v>
      </c>
      <c r="G152" s="13">
        <v>0</v>
      </c>
      <c r="H152" s="13">
        <v>58.11</v>
      </c>
      <c r="I152" s="13">
        <v>1.6E-2</v>
      </c>
      <c r="J152" s="13">
        <v>4.9450000000000003</v>
      </c>
      <c r="K152" s="14">
        <v>0.5</v>
      </c>
      <c r="L152" s="15">
        <f t="shared" si="5"/>
        <v>61.83</v>
      </c>
    </row>
    <row r="153" spans="1:12" x14ac:dyDescent="0.2">
      <c r="A153" s="11" t="s">
        <v>288</v>
      </c>
      <c r="B153" s="11" t="s">
        <v>315</v>
      </c>
      <c r="C153" s="12" t="s">
        <v>316</v>
      </c>
      <c r="D153" s="13">
        <f t="shared" si="4"/>
        <v>266.16300000000001</v>
      </c>
      <c r="E153" s="13">
        <v>156.1</v>
      </c>
      <c r="F153" s="13">
        <v>0</v>
      </c>
      <c r="G153" s="13">
        <v>0</v>
      </c>
      <c r="H153" s="13">
        <v>102.91</v>
      </c>
      <c r="I153" s="13">
        <v>0.28499999999999998</v>
      </c>
      <c r="J153" s="13">
        <v>6.8680000000000003</v>
      </c>
      <c r="K153" s="14">
        <v>0.5</v>
      </c>
      <c r="L153" s="15">
        <f t="shared" si="5"/>
        <v>23.02</v>
      </c>
    </row>
    <row r="154" spans="1:12" x14ac:dyDescent="0.2">
      <c r="A154" s="11" t="s">
        <v>288</v>
      </c>
      <c r="B154" s="11" t="s">
        <v>317</v>
      </c>
      <c r="C154" s="12" t="s">
        <v>318</v>
      </c>
      <c r="D154" s="13">
        <f t="shared" si="4"/>
        <v>359.46900000000005</v>
      </c>
      <c r="E154" s="13">
        <v>151.77000000000001</v>
      </c>
      <c r="F154" s="13">
        <v>0</v>
      </c>
      <c r="G154" s="13">
        <v>0</v>
      </c>
      <c r="H154" s="13">
        <v>165.8</v>
      </c>
      <c r="I154" s="13">
        <v>0.17399999999999999</v>
      </c>
      <c r="J154" s="13">
        <v>41.725000000000001</v>
      </c>
      <c r="K154" s="14">
        <v>0.5</v>
      </c>
      <c r="L154" s="15">
        <f t="shared" si="5"/>
        <v>0</v>
      </c>
    </row>
    <row r="155" spans="1:12" x14ac:dyDescent="0.2">
      <c r="A155" s="11" t="s">
        <v>288</v>
      </c>
      <c r="B155" s="11" t="s">
        <v>319</v>
      </c>
      <c r="C155" s="12" t="s">
        <v>320</v>
      </c>
      <c r="D155" s="13">
        <f t="shared" si="4"/>
        <v>212.07400000000001</v>
      </c>
      <c r="E155" s="13">
        <v>127.92</v>
      </c>
      <c r="F155" s="13">
        <v>0</v>
      </c>
      <c r="G155" s="13">
        <v>0</v>
      </c>
      <c r="H155" s="13">
        <v>30.704999999999998</v>
      </c>
      <c r="I155" s="13">
        <v>0</v>
      </c>
      <c r="J155" s="13">
        <v>53.448999999999998</v>
      </c>
      <c r="K155" s="14">
        <v>0.5</v>
      </c>
      <c r="L155" s="15">
        <f t="shared" si="5"/>
        <v>21.88</v>
      </c>
    </row>
    <row r="156" spans="1:12" x14ac:dyDescent="0.2">
      <c r="A156" s="11" t="s">
        <v>288</v>
      </c>
      <c r="B156" s="11" t="s">
        <v>321</v>
      </c>
      <c r="C156" s="12" t="s">
        <v>322</v>
      </c>
      <c r="D156" s="13">
        <f t="shared" si="4"/>
        <v>312.78949999999998</v>
      </c>
      <c r="E156" s="13">
        <v>196.88</v>
      </c>
      <c r="F156" s="13">
        <v>0</v>
      </c>
      <c r="G156" s="13">
        <v>0</v>
      </c>
      <c r="H156" s="13">
        <v>63.95</v>
      </c>
      <c r="I156" s="13">
        <v>0.11600000000000001</v>
      </c>
      <c r="J156" s="13">
        <v>51.843499999999999</v>
      </c>
      <c r="K156" s="14">
        <v>0.5</v>
      </c>
      <c r="L156" s="15">
        <f t="shared" si="5"/>
        <v>40.49</v>
      </c>
    </row>
    <row r="157" spans="1:12" x14ac:dyDescent="0.2">
      <c r="A157" s="11" t="s">
        <v>288</v>
      </c>
      <c r="B157" s="11" t="s">
        <v>323</v>
      </c>
      <c r="C157" s="12" t="s">
        <v>324</v>
      </c>
      <c r="D157" s="13">
        <f t="shared" si="4"/>
        <v>87.660000000000011</v>
      </c>
      <c r="E157" s="13">
        <v>73.010000000000005</v>
      </c>
      <c r="F157" s="13">
        <v>0</v>
      </c>
      <c r="G157" s="13">
        <v>0</v>
      </c>
      <c r="H157" s="13">
        <v>12.98</v>
      </c>
      <c r="I157" s="13">
        <v>1.67</v>
      </c>
      <c r="J157" s="13">
        <v>0</v>
      </c>
      <c r="K157" s="14">
        <v>0.5</v>
      </c>
      <c r="L157" s="15">
        <f t="shared" si="5"/>
        <v>29.18</v>
      </c>
    </row>
    <row r="158" spans="1:12" x14ac:dyDescent="0.2">
      <c r="A158" s="11" t="s">
        <v>288</v>
      </c>
      <c r="B158" s="11" t="s">
        <v>325</v>
      </c>
      <c r="C158" s="12" t="s">
        <v>326</v>
      </c>
      <c r="D158" s="13">
        <f t="shared" si="4"/>
        <v>274.72800000000001</v>
      </c>
      <c r="E158" s="13">
        <v>214.47</v>
      </c>
      <c r="F158" s="13">
        <v>0</v>
      </c>
      <c r="G158" s="13">
        <v>0</v>
      </c>
      <c r="H158" s="13">
        <v>56.79</v>
      </c>
      <c r="I158" s="13">
        <v>1.6E-2</v>
      </c>
      <c r="J158" s="13">
        <v>3.452</v>
      </c>
      <c r="K158" s="14">
        <v>0.5</v>
      </c>
      <c r="L158" s="15">
        <f t="shared" si="5"/>
        <v>77.11</v>
      </c>
    </row>
    <row r="159" spans="1:12" x14ac:dyDescent="0.2">
      <c r="A159" s="11" t="s">
        <v>288</v>
      </c>
      <c r="B159" s="11" t="s">
        <v>327</v>
      </c>
      <c r="C159" s="12" t="s">
        <v>328</v>
      </c>
      <c r="D159" s="13">
        <f t="shared" si="4"/>
        <v>168.96</v>
      </c>
      <c r="E159" s="13">
        <v>147.9</v>
      </c>
      <c r="F159" s="13">
        <v>0</v>
      </c>
      <c r="G159" s="13">
        <v>0</v>
      </c>
      <c r="H159" s="13">
        <v>21.06</v>
      </c>
      <c r="I159" s="13">
        <v>0</v>
      </c>
      <c r="J159" s="13">
        <v>0</v>
      </c>
      <c r="K159" s="14">
        <v>0.5</v>
      </c>
      <c r="L159" s="15">
        <f t="shared" si="5"/>
        <v>63.42</v>
      </c>
    </row>
    <row r="160" spans="1:12" x14ac:dyDescent="0.2">
      <c r="A160" s="11" t="s">
        <v>288</v>
      </c>
      <c r="B160" s="11" t="s">
        <v>329</v>
      </c>
      <c r="C160" s="12" t="s">
        <v>330</v>
      </c>
      <c r="D160" s="13">
        <f t="shared" si="4"/>
        <v>275.2</v>
      </c>
      <c r="E160" s="13">
        <v>223.62</v>
      </c>
      <c r="F160" s="13">
        <v>0</v>
      </c>
      <c r="G160" s="13">
        <v>0</v>
      </c>
      <c r="H160" s="13">
        <v>51.58</v>
      </c>
      <c r="I160" s="13">
        <v>0</v>
      </c>
      <c r="J160" s="13">
        <v>0</v>
      </c>
      <c r="K160" s="14">
        <v>0.5</v>
      </c>
      <c r="L160" s="15">
        <f t="shared" si="5"/>
        <v>86.02</v>
      </c>
    </row>
    <row r="161" spans="1:12" x14ac:dyDescent="0.2">
      <c r="A161" s="11" t="s">
        <v>288</v>
      </c>
      <c r="B161" s="11" t="s">
        <v>331</v>
      </c>
      <c r="C161" s="12" t="s">
        <v>332</v>
      </c>
      <c r="D161" s="13">
        <f t="shared" si="4"/>
        <v>212.88200000000001</v>
      </c>
      <c r="E161" s="13">
        <v>157.9</v>
      </c>
      <c r="F161" s="13">
        <v>0</v>
      </c>
      <c r="G161" s="13">
        <v>0</v>
      </c>
      <c r="H161" s="13">
        <v>52.435000000000002</v>
      </c>
      <c r="I161" s="13">
        <v>0.47699999999999998</v>
      </c>
      <c r="J161" s="13">
        <v>2.0699999999999998</v>
      </c>
      <c r="K161" s="14">
        <v>0.5</v>
      </c>
      <c r="L161" s="15">
        <f t="shared" si="5"/>
        <v>51.46</v>
      </c>
    </row>
    <row r="162" spans="1:12" x14ac:dyDescent="0.2">
      <c r="A162" s="11" t="s">
        <v>288</v>
      </c>
      <c r="B162" s="11" t="s">
        <v>333</v>
      </c>
      <c r="C162" s="12" t="s">
        <v>334</v>
      </c>
      <c r="D162" s="13">
        <f t="shared" si="4"/>
        <v>583.37599999999998</v>
      </c>
      <c r="E162" s="13">
        <v>392.88</v>
      </c>
      <c r="F162" s="13">
        <v>0</v>
      </c>
      <c r="G162" s="13">
        <v>0</v>
      </c>
      <c r="H162" s="13">
        <v>161.29</v>
      </c>
      <c r="I162" s="13">
        <v>0</v>
      </c>
      <c r="J162" s="13">
        <v>29.206</v>
      </c>
      <c r="K162" s="14">
        <v>0.5</v>
      </c>
      <c r="L162" s="15">
        <f t="shared" si="5"/>
        <v>101.19</v>
      </c>
    </row>
    <row r="163" spans="1:12" x14ac:dyDescent="0.2">
      <c r="A163" s="11" t="s">
        <v>288</v>
      </c>
      <c r="B163" s="11" t="s">
        <v>335</v>
      </c>
      <c r="C163" s="12" t="s">
        <v>336</v>
      </c>
      <c r="D163" s="13">
        <f t="shared" si="4"/>
        <v>363.76900000000001</v>
      </c>
      <c r="E163" s="13">
        <v>267.94</v>
      </c>
      <c r="F163" s="13">
        <v>0</v>
      </c>
      <c r="G163" s="13">
        <v>0</v>
      </c>
      <c r="H163" s="13">
        <v>81.67</v>
      </c>
      <c r="I163" s="13">
        <v>0</v>
      </c>
      <c r="J163" s="13">
        <v>14.159000000000001</v>
      </c>
      <c r="K163" s="14">
        <v>0.5</v>
      </c>
      <c r="L163" s="15">
        <f t="shared" si="5"/>
        <v>86.06</v>
      </c>
    </row>
    <row r="164" spans="1:12" x14ac:dyDescent="0.2">
      <c r="A164" s="11" t="s">
        <v>288</v>
      </c>
      <c r="B164" s="11" t="s">
        <v>337</v>
      </c>
      <c r="C164" s="12" t="s">
        <v>338</v>
      </c>
      <c r="D164" s="13">
        <f t="shared" si="4"/>
        <v>538.44299999999998</v>
      </c>
      <c r="E164" s="13">
        <v>419.77</v>
      </c>
      <c r="F164" s="13">
        <v>0</v>
      </c>
      <c r="G164" s="13">
        <v>0</v>
      </c>
      <c r="H164" s="13">
        <v>91.75</v>
      </c>
      <c r="I164" s="13">
        <v>0</v>
      </c>
      <c r="J164" s="13">
        <v>26.922999999999998</v>
      </c>
      <c r="K164" s="14">
        <v>0.5</v>
      </c>
      <c r="L164" s="15">
        <f t="shared" si="5"/>
        <v>150.55000000000001</v>
      </c>
    </row>
    <row r="165" spans="1:12" x14ac:dyDescent="0.2">
      <c r="A165" s="11" t="s">
        <v>339</v>
      </c>
      <c r="B165" s="11" t="s">
        <v>340</v>
      </c>
      <c r="C165" s="12" t="s">
        <v>341</v>
      </c>
      <c r="D165" s="13">
        <f t="shared" si="4"/>
        <v>9035.2717900000007</v>
      </c>
      <c r="E165" s="13">
        <v>7617.3457900000003</v>
      </c>
      <c r="F165" s="13">
        <v>0</v>
      </c>
      <c r="G165" s="13">
        <v>0</v>
      </c>
      <c r="H165" s="13">
        <v>1033.69</v>
      </c>
      <c r="I165" s="13">
        <v>0</v>
      </c>
      <c r="J165" s="13">
        <v>384.23599999999999</v>
      </c>
      <c r="K165" s="14">
        <v>0.5</v>
      </c>
      <c r="L165" s="15">
        <f t="shared" si="5"/>
        <v>3099.71</v>
      </c>
    </row>
    <row r="166" spans="1:12" x14ac:dyDescent="0.2">
      <c r="A166" s="11" t="s">
        <v>339</v>
      </c>
      <c r="B166" s="11" t="s">
        <v>342</v>
      </c>
      <c r="C166" s="12" t="s">
        <v>343</v>
      </c>
      <c r="D166" s="13">
        <f t="shared" si="4"/>
        <v>1471.1569999999997</v>
      </c>
      <c r="E166" s="13">
        <v>1196.58</v>
      </c>
      <c r="F166" s="13">
        <v>0</v>
      </c>
      <c r="G166" s="13">
        <v>0</v>
      </c>
      <c r="H166" s="13">
        <v>122.12</v>
      </c>
      <c r="I166" s="13">
        <v>0</v>
      </c>
      <c r="J166" s="13">
        <v>152.45699999999999</v>
      </c>
      <c r="K166" s="14">
        <v>0.5</v>
      </c>
      <c r="L166" s="15">
        <f t="shared" si="5"/>
        <v>461</v>
      </c>
    </row>
    <row r="167" spans="1:12" x14ac:dyDescent="0.2">
      <c r="A167" s="11" t="s">
        <v>339</v>
      </c>
      <c r="B167" s="11" t="s">
        <v>344</v>
      </c>
      <c r="C167" s="12" t="s">
        <v>345</v>
      </c>
      <c r="D167" s="13">
        <f t="shared" si="4"/>
        <v>2109.337</v>
      </c>
      <c r="E167" s="13">
        <v>1362.68</v>
      </c>
      <c r="F167" s="13">
        <v>0</v>
      </c>
      <c r="G167" s="13">
        <v>0</v>
      </c>
      <c r="H167" s="13">
        <v>376.63</v>
      </c>
      <c r="I167" s="13">
        <v>0</v>
      </c>
      <c r="J167" s="13">
        <v>370.02699999999999</v>
      </c>
      <c r="K167" s="14">
        <v>0.5</v>
      </c>
      <c r="L167" s="15">
        <f t="shared" si="5"/>
        <v>308.01</v>
      </c>
    </row>
    <row r="168" spans="1:12" x14ac:dyDescent="0.2">
      <c r="A168" s="11" t="s">
        <v>339</v>
      </c>
      <c r="B168" s="11" t="s">
        <v>346</v>
      </c>
      <c r="C168" s="12" t="s">
        <v>347</v>
      </c>
      <c r="D168" s="13">
        <f t="shared" si="4"/>
        <v>1820.6130000000001</v>
      </c>
      <c r="E168" s="13">
        <v>1422.14</v>
      </c>
      <c r="F168" s="13">
        <v>0</v>
      </c>
      <c r="G168" s="13">
        <v>0</v>
      </c>
      <c r="H168" s="13">
        <v>284.23</v>
      </c>
      <c r="I168" s="13">
        <v>0</v>
      </c>
      <c r="J168" s="13">
        <v>114.24299999999999</v>
      </c>
      <c r="K168" s="14">
        <v>0.5</v>
      </c>
      <c r="L168" s="15">
        <f t="shared" si="5"/>
        <v>511.83</v>
      </c>
    </row>
    <row r="169" spans="1:12" x14ac:dyDescent="0.2">
      <c r="A169" s="11" t="s">
        <v>339</v>
      </c>
      <c r="B169" s="11" t="s">
        <v>348</v>
      </c>
      <c r="C169" s="12" t="s">
        <v>349</v>
      </c>
      <c r="D169" s="13">
        <f t="shared" si="4"/>
        <v>658.05</v>
      </c>
      <c r="E169" s="13">
        <v>626.89</v>
      </c>
      <c r="F169" s="13">
        <v>0</v>
      </c>
      <c r="G169" s="13">
        <v>0</v>
      </c>
      <c r="H169" s="13">
        <v>0</v>
      </c>
      <c r="I169" s="13">
        <v>0</v>
      </c>
      <c r="J169" s="13">
        <v>31.16</v>
      </c>
      <c r="K169" s="14">
        <v>0.5</v>
      </c>
      <c r="L169" s="15">
        <f t="shared" si="5"/>
        <v>297.87</v>
      </c>
    </row>
    <row r="170" spans="1:12" x14ac:dyDescent="0.2">
      <c r="A170" s="11" t="s">
        <v>339</v>
      </c>
      <c r="B170" s="11" t="s">
        <v>350</v>
      </c>
      <c r="C170" s="12" t="s">
        <v>351</v>
      </c>
      <c r="D170" s="13">
        <f t="shared" si="4"/>
        <v>151.4</v>
      </c>
      <c r="E170" s="13">
        <v>137.22</v>
      </c>
      <c r="F170" s="13">
        <v>0</v>
      </c>
      <c r="G170" s="13">
        <v>0</v>
      </c>
      <c r="H170" s="13">
        <v>14.18</v>
      </c>
      <c r="I170" s="13">
        <v>0</v>
      </c>
      <c r="J170" s="13">
        <v>0</v>
      </c>
      <c r="K170" s="14">
        <v>0.5</v>
      </c>
      <c r="L170" s="15">
        <f t="shared" si="5"/>
        <v>61.52</v>
      </c>
    </row>
    <row r="171" spans="1:12" x14ac:dyDescent="0.2">
      <c r="A171" s="11" t="s">
        <v>339</v>
      </c>
      <c r="B171" s="11" t="s">
        <v>352</v>
      </c>
      <c r="C171" s="12" t="s">
        <v>353</v>
      </c>
      <c r="D171" s="13">
        <f t="shared" si="4"/>
        <v>219.53599999999997</v>
      </c>
      <c r="E171" s="13">
        <v>196.7</v>
      </c>
      <c r="F171" s="13">
        <v>0</v>
      </c>
      <c r="G171" s="13">
        <v>0</v>
      </c>
      <c r="H171" s="13">
        <v>22.48</v>
      </c>
      <c r="I171" s="13">
        <v>0.35599999999999998</v>
      </c>
      <c r="J171" s="13">
        <v>0</v>
      </c>
      <c r="K171" s="14">
        <v>0.5</v>
      </c>
      <c r="L171" s="15">
        <f t="shared" si="5"/>
        <v>86.93</v>
      </c>
    </row>
    <row r="172" spans="1:12" x14ac:dyDescent="0.2">
      <c r="A172" s="11" t="s">
        <v>339</v>
      </c>
      <c r="B172" s="11" t="s">
        <v>354</v>
      </c>
      <c r="C172" s="12" t="s">
        <v>355</v>
      </c>
      <c r="D172" s="13">
        <f t="shared" si="4"/>
        <v>212.63899999999998</v>
      </c>
      <c r="E172" s="13">
        <v>205.92</v>
      </c>
      <c r="F172" s="13">
        <v>0</v>
      </c>
      <c r="G172" s="13">
        <v>0</v>
      </c>
      <c r="H172" s="13">
        <v>6.38</v>
      </c>
      <c r="I172" s="13">
        <v>0.33900000000000002</v>
      </c>
      <c r="J172" s="13">
        <v>0</v>
      </c>
      <c r="K172" s="14">
        <v>0.5</v>
      </c>
      <c r="L172" s="15">
        <f t="shared" si="5"/>
        <v>99.6</v>
      </c>
    </row>
    <row r="173" spans="1:12" x14ac:dyDescent="0.2">
      <c r="A173" s="11" t="s">
        <v>339</v>
      </c>
      <c r="B173" s="11" t="s">
        <v>356</v>
      </c>
      <c r="C173" s="12" t="s">
        <v>357</v>
      </c>
      <c r="D173" s="13">
        <f t="shared" si="4"/>
        <v>287.16000000000003</v>
      </c>
      <c r="E173" s="13">
        <v>241.36</v>
      </c>
      <c r="F173" s="13">
        <v>0</v>
      </c>
      <c r="G173" s="13">
        <v>0</v>
      </c>
      <c r="H173" s="13">
        <v>45.8</v>
      </c>
      <c r="I173" s="13">
        <v>0</v>
      </c>
      <c r="J173" s="13">
        <v>0</v>
      </c>
      <c r="K173" s="14">
        <v>0.5</v>
      </c>
      <c r="L173" s="15">
        <f t="shared" si="5"/>
        <v>97.78</v>
      </c>
    </row>
    <row r="174" spans="1:12" x14ac:dyDescent="0.2">
      <c r="A174" s="11" t="s">
        <v>339</v>
      </c>
      <c r="B174" s="11" t="s">
        <v>358</v>
      </c>
      <c r="C174" s="12" t="s">
        <v>359</v>
      </c>
      <c r="D174" s="13">
        <f t="shared" si="4"/>
        <v>297.54000000000002</v>
      </c>
      <c r="E174" s="13">
        <v>273.8</v>
      </c>
      <c r="F174" s="13">
        <v>0</v>
      </c>
      <c r="G174" s="13">
        <v>0</v>
      </c>
      <c r="H174" s="13">
        <v>23.74</v>
      </c>
      <c r="I174" s="13">
        <v>0</v>
      </c>
      <c r="J174" s="13">
        <v>0</v>
      </c>
      <c r="K174" s="14">
        <v>0.5</v>
      </c>
      <c r="L174" s="15">
        <f t="shared" si="5"/>
        <v>125.03</v>
      </c>
    </row>
    <row r="175" spans="1:12" x14ac:dyDescent="0.2">
      <c r="A175" s="11" t="s">
        <v>339</v>
      </c>
      <c r="B175" s="11" t="s">
        <v>360</v>
      </c>
      <c r="C175" s="12" t="s">
        <v>361</v>
      </c>
      <c r="D175" s="13">
        <f t="shared" si="4"/>
        <v>243.54499999999999</v>
      </c>
      <c r="E175" s="13">
        <v>196.012</v>
      </c>
      <c r="F175" s="13">
        <v>0</v>
      </c>
      <c r="G175" s="13">
        <v>0</v>
      </c>
      <c r="H175" s="13">
        <v>18.016999999999999</v>
      </c>
      <c r="I175" s="13">
        <v>0</v>
      </c>
      <c r="J175" s="13">
        <v>29.515999999999998</v>
      </c>
      <c r="K175" s="14">
        <v>0.5</v>
      </c>
      <c r="L175" s="15">
        <f t="shared" si="5"/>
        <v>74.239999999999995</v>
      </c>
    </row>
    <row r="176" spans="1:12" x14ac:dyDescent="0.2">
      <c r="A176" s="11" t="s">
        <v>339</v>
      </c>
      <c r="B176" s="11" t="s">
        <v>362</v>
      </c>
      <c r="C176" s="12" t="s">
        <v>363</v>
      </c>
      <c r="D176" s="13">
        <f t="shared" si="4"/>
        <v>184.596</v>
      </c>
      <c r="E176" s="13">
        <v>154.9</v>
      </c>
      <c r="F176" s="13">
        <v>0</v>
      </c>
      <c r="G176" s="13">
        <v>0</v>
      </c>
      <c r="H176" s="13">
        <v>29.2</v>
      </c>
      <c r="I176" s="13">
        <v>0.496</v>
      </c>
      <c r="J176" s="13">
        <v>0</v>
      </c>
      <c r="K176" s="14">
        <v>0.5</v>
      </c>
      <c r="L176" s="15">
        <f t="shared" si="5"/>
        <v>62.6</v>
      </c>
    </row>
    <row r="177" spans="1:12" x14ac:dyDescent="0.2">
      <c r="A177" s="11" t="s">
        <v>339</v>
      </c>
      <c r="B177" s="11" t="s">
        <v>364</v>
      </c>
      <c r="C177" s="12" t="s">
        <v>365</v>
      </c>
      <c r="D177" s="13">
        <f t="shared" si="4"/>
        <v>293.96800000000002</v>
      </c>
      <c r="E177" s="13">
        <v>274.18299999999999</v>
      </c>
      <c r="F177" s="13">
        <v>0</v>
      </c>
      <c r="G177" s="13">
        <v>0</v>
      </c>
      <c r="H177" s="13">
        <v>19.785</v>
      </c>
      <c r="I177" s="13">
        <v>0</v>
      </c>
      <c r="J177" s="13">
        <v>0</v>
      </c>
      <c r="K177" s="14">
        <v>0.5</v>
      </c>
      <c r="L177" s="15">
        <f t="shared" si="5"/>
        <v>127.2</v>
      </c>
    </row>
    <row r="178" spans="1:12" x14ac:dyDescent="0.2">
      <c r="A178" s="11" t="s">
        <v>339</v>
      </c>
      <c r="B178" s="11" t="s">
        <v>366</v>
      </c>
      <c r="C178" s="12" t="s">
        <v>367</v>
      </c>
      <c r="D178" s="13">
        <f t="shared" si="4"/>
        <v>394.79300000000001</v>
      </c>
      <c r="E178" s="13">
        <v>384.745</v>
      </c>
      <c r="F178" s="13">
        <v>0</v>
      </c>
      <c r="G178" s="13">
        <v>0</v>
      </c>
      <c r="H178" s="13">
        <v>10.048</v>
      </c>
      <c r="I178" s="13">
        <v>0</v>
      </c>
      <c r="J178" s="13">
        <v>0</v>
      </c>
      <c r="K178" s="14">
        <v>0.5</v>
      </c>
      <c r="L178" s="15">
        <f t="shared" si="5"/>
        <v>187.35</v>
      </c>
    </row>
    <row r="179" spans="1:12" x14ac:dyDescent="0.2">
      <c r="A179" s="11" t="s">
        <v>339</v>
      </c>
      <c r="B179" s="11" t="s">
        <v>368</v>
      </c>
      <c r="C179" s="12" t="s">
        <v>369</v>
      </c>
      <c r="D179" s="13">
        <f t="shared" si="4"/>
        <v>38.924999999999997</v>
      </c>
      <c r="E179" s="13">
        <v>27.501000000000001</v>
      </c>
      <c r="F179" s="13">
        <v>0</v>
      </c>
      <c r="G179" s="13">
        <v>0</v>
      </c>
      <c r="H179" s="13">
        <v>11.423999999999999</v>
      </c>
      <c r="I179" s="13">
        <v>0</v>
      </c>
      <c r="J179" s="13">
        <v>0</v>
      </c>
      <c r="K179" s="14">
        <v>0.5</v>
      </c>
      <c r="L179" s="15">
        <f t="shared" si="5"/>
        <v>8.0399999999999991</v>
      </c>
    </row>
    <row r="180" spans="1:12" x14ac:dyDescent="0.2">
      <c r="A180" s="11" t="s">
        <v>339</v>
      </c>
      <c r="B180" s="11" t="s">
        <v>370</v>
      </c>
      <c r="C180" s="12" t="s">
        <v>371</v>
      </c>
      <c r="D180" s="13">
        <f t="shared" si="4"/>
        <v>277.952</v>
      </c>
      <c r="E180" s="13">
        <v>245.34</v>
      </c>
      <c r="F180" s="13">
        <v>0</v>
      </c>
      <c r="G180" s="13">
        <v>0</v>
      </c>
      <c r="H180" s="13">
        <v>32.4</v>
      </c>
      <c r="I180" s="13">
        <v>0.21199999999999999</v>
      </c>
      <c r="J180" s="13">
        <v>0</v>
      </c>
      <c r="K180" s="14">
        <v>0.5</v>
      </c>
      <c r="L180" s="15">
        <f t="shared" si="5"/>
        <v>106.36</v>
      </c>
    </row>
    <row r="181" spans="1:12" x14ac:dyDescent="0.2">
      <c r="A181" s="11" t="s">
        <v>339</v>
      </c>
      <c r="B181" s="11" t="s">
        <v>372</v>
      </c>
      <c r="C181" s="12" t="s">
        <v>373</v>
      </c>
      <c r="D181" s="13">
        <f t="shared" si="4"/>
        <v>135.87200000000001</v>
      </c>
      <c r="E181" s="13">
        <v>131.042</v>
      </c>
      <c r="F181" s="13">
        <v>0</v>
      </c>
      <c r="G181" s="13">
        <v>0</v>
      </c>
      <c r="H181" s="13">
        <v>4.83</v>
      </c>
      <c r="I181" s="13">
        <v>0</v>
      </c>
      <c r="J181" s="13">
        <v>0</v>
      </c>
      <c r="K181" s="14">
        <v>0.5</v>
      </c>
      <c r="L181" s="15">
        <f t="shared" si="5"/>
        <v>63.11</v>
      </c>
    </row>
    <row r="182" spans="1:12" x14ac:dyDescent="0.2">
      <c r="A182" s="11" t="s">
        <v>339</v>
      </c>
      <c r="B182" s="11" t="s">
        <v>374</v>
      </c>
      <c r="C182" s="12" t="s">
        <v>375</v>
      </c>
      <c r="D182" s="13">
        <f t="shared" si="4"/>
        <v>251.35899999999998</v>
      </c>
      <c r="E182" s="13">
        <v>194.42</v>
      </c>
      <c r="F182" s="13">
        <v>0</v>
      </c>
      <c r="G182" s="13">
        <v>0</v>
      </c>
      <c r="H182" s="13">
        <v>35.04</v>
      </c>
      <c r="I182" s="13">
        <v>0</v>
      </c>
      <c r="J182" s="13">
        <v>21.899000000000001</v>
      </c>
      <c r="K182" s="14">
        <v>0.5</v>
      </c>
      <c r="L182" s="15">
        <f t="shared" si="5"/>
        <v>68.739999999999995</v>
      </c>
    </row>
    <row r="183" spans="1:12" x14ac:dyDescent="0.2">
      <c r="A183" s="11" t="s">
        <v>339</v>
      </c>
      <c r="B183" s="11" t="s">
        <v>376</v>
      </c>
      <c r="C183" s="12" t="s">
        <v>377</v>
      </c>
      <c r="D183" s="13">
        <f t="shared" si="4"/>
        <v>124.59399999999999</v>
      </c>
      <c r="E183" s="13">
        <v>104.8</v>
      </c>
      <c r="F183" s="13">
        <v>0</v>
      </c>
      <c r="G183" s="13">
        <v>0</v>
      </c>
      <c r="H183" s="13">
        <v>19.794</v>
      </c>
      <c r="I183" s="13">
        <v>0</v>
      </c>
      <c r="J183" s="13">
        <v>0</v>
      </c>
      <c r="K183" s="14">
        <v>0.5</v>
      </c>
      <c r="L183" s="15">
        <f t="shared" si="5"/>
        <v>42.5</v>
      </c>
    </row>
    <row r="184" spans="1:12" x14ac:dyDescent="0.2">
      <c r="A184" s="11" t="s">
        <v>339</v>
      </c>
      <c r="B184" s="11" t="s">
        <v>378</v>
      </c>
      <c r="C184" s="12" t="s">
        <v>379</v>
      </c>
      <c r="D184" s="13">
        <f t="shared" si="4"/>
        <v>185.92000000000002</v>
      </c>
      <c r="E184" s="13">
        <v>171.84</v>
      </c>
      <c r="F184" s="13">
        <v>0</v>
      </c>
      <c r="G184" s="13">
        <v>0</v>
      </c>
      <c r="H184" s="13">
        <v>14.08</v>
      </c>
      <c r="I184" s="13">
        <v>0</v>
      </c>
      <c r="J184" s="13">
        <v>0</v>
      </c>
      <c r="K184" s="14">
        <v>0.5</v>
      </c>
      <c r="L184" s="15">
        <f t="shared" si="5"/>
        <v>78.88</v>
      </c>
    </row>
    <row r="185" spans="1:12" x14ac:dyDescent="0.2">
      <c r="A185" s="11" t="s">
        <v>339</v>
      </c>
      <c r="B185" s="11" t="s">
        <v>380</v>
      </c>
      <c r="C185" s="12" t="s">
        <v>381</v>
      </c>
      <c r="D185" s="13">
        <f t="shared" si="4"/>
        <v>229.78</v>
      </c>
      <c r="E185" s="13">
        <v>213.38</v>
      </c>
      <c r="F185" s="13">
        <v>0</v>
      </c>
      <c r="G185" s="13">
        <v>0</v>
      </c>
      <c r="H185" s="13">
        <v>16.399999999999999</v>
      </c>
      <c r="I185" s="13">
        <v>0</v>
      </c>
      <c r="J185" s="13">
        <v>0</v>
      </c>
      <c r="K185" s="14">
        <v>0.5</v>
      </c>
      <c r="L185" s="15">
        <f t="shared" si="5"/>
        <v>98.49</v>
      </c>
    </row>
    <row r="186" spans="1:12" x14ac:dyDescent="0.2">
      <c r="A186" s="11" t="s">
        <v>339</v>
      </c>
      <c r="B186" s="11" t="s">
        <v>382</v>
      </c>
      <c r="C186" s="12" t="s">
        <v>383</v>
      </c>
      <c r="D186" s="13">
        <f t="shared" si="4"/>
        <v>278.07299999999998</v>
      </c>
      <c r="E186" s="13">
        <v>269.74099999999999</v>
      </c>
      <c r="F186" s="13">
        <v>0</v>
      </c>
      <c r="G186" s="13">
        <v>0</v>
      </c>
      <c r="H186" s="13">
        <v>8.3320000000000007</v>
      </c>
      <c r="I186" s="13">
        <v>0</v>
      </c>
      <c r="J186" s="13">
        <v>0</v>
      </c>
      <c r="K186" s="14">
        <v>0.5</v>
      </c>
      <c r="L186" s="15">
        <f t="shared" si="5"/>
        <v>130.69999999999999</v>
      </c>
    </row>
    <row r="187" spans="1:12" x14ac:dyDescent="0.2">
      <c r="A187" s="11" t="s">
        <v>339</v>
      </c>
      <c r="B187" s="11" t="s">
        <v>384</v>
      </c>
      <c r="C187" s="12" t="s">
        <v>385</v>
      </c>
      <c r="D187" s="13">
        <f t="shared" si="4"/>
        <v>44.448</v>
      </c>
      <c r="E187" s="13">
        <v>40.396999999999998</v>
      </c>
      <c r="F187" s="13">
        <v>0</v>
      </c>
      <c r="G187" s="13">
        <v>0</v>
      </c>
      <c r="H187" s="13">
        <v>4.0510000000000002</v>
      </c>
      <c r="I187" s="13">
        <v>0</v>
      </c>
      <c r="J187" s="13">
        <v>0</v>
      </c>
      <c r="K187" s="14">
        <v>0.5</v>
      </c>
      <c r="L187" s="15">
        <f t="shared" si="5"/>
        <v>18.170000000000002</v>
      </c>
    </row>
    <row r="188" spans="1:12" x14ac:dyDescent="0.2">
      <c r="A188" s="11" t="s">
        <v>386</v>
      </c>
      <c r="B188" s="11" t="s">
        <v>387</v>
      </c>
      <c r="C188" s="12" t="s">
        <v>388</v>
      </c>
      <c r="D188" s="13">
        <f t="shared" si="4"/>
        <v>3876.16</v>
      </c>
      <c r="E188" s="13">
        <v>3173.14</v>
      </c>
      <c r="F188" s="13">
        <v>0</v>
      </c>
      <c r="G188" s="13">
        <v>0</v>
      </c>
      <c r="H188" s="13">
        <v>690.5</v>
      </c>
      <c r="I188" s="13">
        <v>12.52</v>
      </c>
      <c r="J188" s="13">
        <v>0</v>
      </c>
      <c r="K188" s="14">
        <v>0.5</v>
      </c>
      <c r="L188" s="15">
        <f t="shared" si="5"/>
        <v>1235.06</v>
      </c>
    </row>
    <row r="189" spans="1:12" x14ac:dyDescent="0.2">
      <c r="A189" s="11" t="s">
        <v>386</v>
      </c>
      <c r="B189" s="11" t="s">
        <v>389</v>
      </c>
      <c r="C189" s="12" t="s">
        <v>390</v>
      </c>
      <c r="D189" s="13">
        <f t="shared" si="4"/>
        <v>3038.0659999999998</v>
      </c>
      <c r="E189" s="13">
        <v>1749.06</v>
      </c>
      <c r="F189" s="13">
        <v>0</v>
      </c>
      <c r="G189" s="13">
        <v>0</v>
      </c>
      <c r="H189" s="13">
        <v>716.36400000000003</v>
      </c>
      <c r="I189" s="13">
        <v>0</v>
      </c>
      <c r="J189" s="13">
        <v>572.64200000000005</v>
      </c>
      <c r="K189" s="14">
        <v>0.5</v>
      </c>
      <c r="L189" s="15">
        <f t="shared" si="5"/>
        <v>230.03</v>
      </c>
    </row>
    <row r="190" spans="1:12" x14ac:dyDescent="0.2">
      <c r="A190" s="11" t="s">
        <v>386</v>
      </c>
      <c r="B190" s="11" t="s">
        <v>391</v>
      </c>
      <c r="C190" s="12" t="s">
        <v>392</v>
      </c>
      <c r="D190" s="13">
        <f t="shared" si="4"/>
        <v>7175.6900000000005</v>
      </c>
      <c r="E190" s="13">
        <v>5602.68</v>
      </c>
      <c r="F190" s="13">
        <v>0</v>
      </c>
      <c r="G190" s="13">
        <v>0</v>
      </c>
      <c r="H190" s="13">
        <v>1573.01</v>
      </c>
      <c r="I190" s="13">
        <v>0</v>
      </c>
      <c r="J190" s="13">
        <v>0</v>
      </c>
      <c r="K190" s="14">
        <v>0.5</v>
      </c>
      <c r="L190" s="15">
        <f t="shared" si="5"/>
        <v>2014.84</v>
      </c>
    </row>
    <row r="191" spans="1:12" x14ac:dyDescent="0.2">
      <c r="A191" s="11" t="s">
        <v>386</v>
      </c>
      <c r="B191" s="11" t="s">
        <v>393</v>
      </c>
      <c r="C191" s="12" t="s">
        <v>394</v>
      </c>
      <c r="D191" s="13">
        <f t="shared" si="4"/>
        <v>954.91660000000002</v>
      </c>
      <c r="E191" s="13">
        <v>752.48</v>
      </c>
      <c r="F191" s="13">
        <v>0</v>
      </c>
      <c r="G191" s="13">
        <v>0</v>
      </c>
      <c r="H191" s="13">
        <v>202.4366</v>
      </c>
      <c r="I191" s="13">
        <v>0</v>
      </c>
      <c r="J191" s="13">
        <v>0</v>
      </c>
      <c r="K191" s="14">
        <v>0.5</v>
      </c>
      <c r="L191" s="15">
        <f t="shared" si="5"/>
        <v>275.02</v>
      </c>
    </row>
    <row r="192" spans="1:12" x14ac:dyDescent="0.2">
      <c r="A192" s="11" t="s">
        <v>386</v>
      </c>
      <c r="B192" s="11" t="s">
        <v>395</v>
      </c>
      <c r="C192" s="12" t="s">
        <v>396</v>
      </c>
      <c r="D192" s="13">
        <f t="shared" si="4"/>
        <v>1102</v>
      </c>
      <c r="E192" s="13">
        <v>889</v>
      </c>
      <c r="F192" s="13">
        <v>0</v>
      </c>
      <c r="G192" s="13">
        <v>0</v>
      </c>
      <c r="H192" s="13">
        <v>213</v>
      </c>
      <c r="I192" s="13">
        <v>0</v>
      </c>
      <c r="J192" s="13">
        <v>0</v>
      </c>
      <c r="K192" s="14">
        <v>0.5</v>
      </c>
      <c r="L192" s="15">
        <f t="shared" si="5"/>
        <v>338</v>
      </c>
    </row>
    <row r="193" spans="1:12" x14ac:dyDescent="0.2">
      <c r="A193" s="11" t="s">
        <v>386</v>
      </c>
      <c r="B193" s="11" t="s">
        <v>397</v>
      </c>
      <c r="C193" s="12" t="s">
        <v>398</v>
      </c>
      <c r="D193" s="13">
        <f t="shared" si="4"/>
        <v>3894.23</v>
      </c>
      <c r="E193" s="13">
        <v>3282.06</v>
      </c>
      <c r="F193" s="13">
        <v>0</v>
      </c>
      <c r="G193" s="13">
        <v>0</v>
      </c>
      <c r="H193" s="13">
        <v>612.16999999999996</v>
      </c>
      <c r="I193" s="13">
        <v>0</v>
      </c>
      <c r="J193" s="13">
        <v>0</v>
      </c>
      <c r="K193" s="14">
        <v>0.5</v>
      </c>
      <c r="L193" s="15">
        <f t="shared" si="5"/>
        <v>1334.95</v>
      </c>
    </row>
    <row r="194" spans="1:12" x14ac:dyDescent="0.2">
      <c r="A194" s="11" t="s">
        <v>386</v>
      </c>
      <c r="B194" s="11" t="s">
        <v>399</v>
      </c>
      <c r="C194" s="12" t="s">
        <v>400</v>
      </c>
      <c r="D194" s="13">
        <f t="shared" si="4"/>
        <v>1979.65</v>
      </c>
      <c r="E194" s="13">
        <v>1591.8</v>
      </c>
      <c r="F194" s="13">
        <v>0</v>
      </c>
      <c r="G194" s="13">
        <v>0</v>
      </c>
      <c r="H194" s="13">
        <v>387.85</v>
      </c>
      <c r="I194" s="13">
        <v>0</v>
      </c>
      <c r="J194" s="13">
        <v>0</v>
      </c>
      <c r="K194" s="14">
        <v>0.5</v>
      </c>
      <c r="L194" s="15">
        <f t="shared" si="5"/>
        <v>601.98</v>
      </c>
    </row>
    <row r="195" spans="1:12" x14ac:dyDescent="0.2">
      <c r="A195" s="11" t="s">
        <v>386</v>
      </c>
      <c r="B195" s="11" t="s">
        <v>401</v>
      </c>
      <c r="C195" s="12" t="s">
        <v>402</v>
      </c>
      <c r="D195" s="13">
        <f t="shared" si="4"/>
        <v>5423</v>
      </c>
      <c r="E195" s="13">
        <v>2525</v>
      </c>
      <c r="F195" s="13">
        <v>0</v>
      </c>
      <c r="G195" s="13">
        <v>0</v>
      </c>
      <c r="H195" s="13">
        <v>2579</v>
      </c>
      <c r="I195" s="13">
        <v>0</v>
      </c>
      <c r="J195" s="13">
        <v>319</v>
      </c>
      <c r="K195" s="14">
        <v>0.5</v>
      </c>
      <c r="L195" s="15">
        <f t="shared" si="5"/>
        <v>0</v>
      </c>
    </row>
    <row r="196" spans="1:12" x14ac:dyDescent="0.2">
      <c r="A196" s="11" t="s">
        <v>386</v>
      </c>
      <c r="B196" s="11" t="s">
        <v>403</v>
      </c>
      <c r="C196" s="12" t="s">
        <v>404</v>
      </c>
      <c r="D196" s="13">
        <f t="shared" si="4"/>
        <v>8327.9269999999997</v>
      </c>
      <c r="E196" s="13">
        <v>4351.5600000000004</v>
      </c>
      <c r="F196" s="13">
        <v>0</v>
      </c>
      <c r="G196" s="13">
        <v>0</v>
      </c>
      <c r="H196" s="13">
        <v>1603.63</v>
      </c>
      <c r="I196" s="13">
        <v>0</v>
      </c>
      <c r="J196" s="13">
        <v>2372.7370000000001</v>
      </c>
      <c r="K196" s="14">
        <v>0.5</v>
      </c>
      <c r="L196" s="15">
        <f t="shared" si="5"/>
        <v>187.6</v>
      </c>
    </row>
    <row r="197" spans="1:12" x14ac:dyDescent="0.2">
      <c r="A197" s="11" t="s">
        <v>386</v>
      </c>
      <c r="B197" s="11" t="s">
        <v>405</v>
      </c>
      <c r="C197" s="12" t="s">
        <v>406</v>
      </c>
      <c r="D197" s="13">
        <f t="shared" ref="D197:D260" si="6">E197+F197+G197+H197+I197+J197</f>
        <v>3192.3719999999998</v>
      </c>
      <c r="E197" s="13">
        <v>2167.02</v>
      </c>
      <c r="F197" s="13">
        <v>0</v>
      </c>
      <c r="G197" s="13">
        <v>0</v>
      </c>
      <c r="H197" s="13">
        <v>1024.01</v>
      </c>
      <c r="I197" s="13">
        <v>1.3420000000000001</v>
      </c>
      <c r="J197" s="13">
        <v>0</v>
      </c>
      <c r="K197" s="14">
        <v>0.5</v>
      </c>
      <c r="L197" s="15">
        <f t="shared" ref="L197:L260" si="7">ROUND(IF(E197+F197+G197-D197*K197&lt;0,0,E197+F197+G197-D197*K197),2)</f>
        <v>570.83000000000004</v>
      </c>
    </row>
    <row r="198" spans="1:12" x14ac:dyDescent="0.2">
      <c r="A198" s="11" t="s">
        <v>386</v>
      </c>
      <c r="B198" s="11" t="s">
        <v>407</v>
      </c>
      <c r="C198" s="12" t="s">
        <v>408</v>
      </c>
      <c r="D198" s="13">
        <f t="shared" si="6"/>
        <v>4956.8440000000001</v>
      </c>
      <c r="E198" s="13">
        <v>4139.9780000000001</v>
      </c>
      <c r="F198" s="13">
        <v>0</v>
      </c>
      <c r="G198" s="13">
        <v>0</v>
      </c>
      <c r="H198" s="13">
        <v>639.34900000000005</v>
      </c>
      <c r="I198" s="13">
        <v>0</v>
      </c>
      <c r="J198" s="13">
        <v>177.517</v>
      </c>
      <c r="K198" s="14">
        <v>0.5</v>
      </c>
      <c r="L198" s="15">
        <f t="shared" si="7"/>
        <v>1661.56</v>
      </c>
    </row>
    <row r="199" spans="1:12" x14ac:dyDescent="0.2">
      <c r="A199" s="11" t="s">
        <v>386</v>
      </c>
      <c r="B199" s="11" t="s">
        <v>409</v>
      </c>
      <c r="C199" s="12" t="s">
        <v>410</v>
      </c>
      <c r="D199" s="13">
        <f t="shared" si="6"/>
        <v>5401.35</v>
      </c>
      <c r="E199" s="13">
        <v>3252.91</v>
      </c>
      <c r="F199" s="13">
        <v>0</v>
      </c>
      <c r="G199" s="13">
        <v>0</v>
      </c>
      <c r="H199" s="13">
        <v>1904.09</v>
      </c>
      <c r="I199" s="13">
        <v>0</v>
      </c>
      <c r="J199" s="13">
        <v>244.35</v>
      </c>
      <c r="K199" s="14">
        <v>0.5</v>
      </c>
      <c r="L199" s="15">
        <f t="shared" si="7"/>
        <v>552.24</v>
      </c>
    </row>
    <row r="200" spans="1:12" x14ac:dyDescent="0.2">
      <c r="A200" s="11" t="s">
        <v>386</v>
      </c>
      <c r="B200" s="11" t="s">
        <v>411</v>
      </c>
      <c r="C200" s="12" t="s">
        <v>412</v>
      </c>
      <c r="D200" s="13">
        <f t="shared" si="6"/>
        <v>49326.350000000006</v>
      </c>
      <c r="E200" s="13">
        <v>34426.79</v>
      </c>
      <c r="F200" s="13">
        <v>0</v>
      </c>
      <c r="G200" s="13">
        <v>0</v>
      </c>
      <c r="H200" s="13">
        <v>11723.86</v>
      </c>
      <c r="I200" s="13">
        <v>7.04</v>
      </c>
      <c r="J200" s="13">
        <v>3168.66</v>
      </c>
      <c r="K200" s="14">
        <v>0.5</v>
      </c>
      <c r="L200" s="15">
        <f t="shared" si="7"/>
        <v>9763.6200000000008</v>
      </c>
    </row>
    <row r="201" spans="1:12" x14ac:dyDescent="0.2">
      <c r="A201" s="11" t="s">
        <v>386</v>
      </c>
      <c r="B201" s="11" t="s">
        <v>413</v>
      </c>
      <c r="C201" s="12" t="s">
        <v>414</v>
      </c>
      <c r="D201" s="13">
        <f t="shared" si="6"/>
        <v>653.55499999999995</v>
      </c>
      <c r="E201" s="13">
        <v>518</v>
      </c>
      <c r="F201" s="13">
        <v>0</v>
      </c>
      <c r="G201" s="13">
        <v>0</v>
      </c>
      <c r="H201" s="13">
        <v>132.04</v>
      </c>
      <c r="I201" s="13">
        <v>2.2650000000000001</v>
      </c>
      <c r="J201" s="13">
        <v>1.25</v>
      </c>
      <c r="K201" s="14">
        <v>0.5</v>
      </c>
      <c r="L201" s="15">
        <f t="shared" si="7"/>
        <v>191.22</v>
      </c>
    </row>
    <row r="202" spans="1:12" x14ac:dyDescent="0.2">
      <c r="A202" s="11" t="s">
        <v>386</v>
      </c>
      <c r="B202" s="11" t="s">
        <v>415</v>
      </c>
      <c r="C202" s="12" t="s">
        <v>416</v>
      </c>
      <c r="D202" s="13">
        <f t="shared" si="6"/>
        <v>2844</v>
      </c>
      <c r="E202" s="13">
        <v>1313</v>
      </c>
      <c r="F202" s="13">
        <v>0</v>
      </c>
      <c r="G202" s="13">
        <v>0</v>
      </c>
      <c r="H202" s="13">
        <v>1364</v>
      </c>
      <c r="I202" s="13">
        <v>0</v>
      </c>
      <c r="J202" s="13">
        <v>167</v>
      </c>
      <c r="K202" s="14">
        <v>0.5</v>
      </c>
      <c r="L202" s="15">
        <f t="shared" si="7"/>
        <v>0</v>
      </c>
    </row>
    <row r="203" spans="1:12" x14ac:dyDescent="0.2">
      <c r="A203" s="11" t="s">
        <v>386</v>
      </c>
      <c r="B203" s="11" t="s">
        <v>417</v>
      </c>
      <c r="C203" s="12" t="s">
        <v>418</v>
      </c>
      <c r="D203" s="13">
        <f t="shared" si="6"/>
        <v>180.5</v>
      </c>
      <c r="E203" s="13">
        <v>130</v>
      </c>
      <c r="F203" s="13">
        <v>0</v>
      </c>
      <c r="G203" s="13">
        <v>0</v>
      </c>
      <c r="H203" s="13">
        <v>50.5</v>
      </c>
      <c r="I203" s="13">
        <v>0</v>
      </c>
      <c r="J203" s="13">
        <v>0</v>
      </c>
      <c r="K203" s="14">
        <v>0.5</v>
      </c>
      <c r="L203" s="15">
        <f t="shared" si="7"/>
        <v>39.75</v>
      </c>
    </row>
    <row r="204" spans="1:12" x14ac:dyDescent="0.2">
      <c r="A204" s="11" t="s">
        <v>386</v>
      </c>
      <c r="B204" s="11" t="s">
        <v>419</v>
      </c>
      <c r="C204" s="12" t="s">
        <v>420</v>
      </c>
      <c r="D204" s="13">
        <f t="shared" si="6"/>
        <v>1570.84</v>
      </c>
      <c r="E204" s="13">
        <v>1251.3599999999999</v>
      </c>
      <c r="F204" s="13">
        <v>0</v>
      </c>
      <c r="G204" s="13">
        <v>0</v>
      </c>
      <c r="H204" s="13">
        <v>319.48</v>
      </c>
      <c r="I204" s="13">
        <v>0</v>
      </c>
      <c r="J204" s="13">
        <v>0</v>
      </c>
      <c r="K204" s="14">
        <v>0.5</v>
      </c>
      <c r="L204" s="15">
        <f t="shared" si="7"/>
        <v>465.94</v>
      </c>
    </row>
    <row r="205" spans="1:12" x14ac:dyDescent="0.2">
      <c r="A205" s="11" t="s">
        <v>386</v>
      </c>
      <c r="B205" s="11" t="s">
        <v>421</v>
      </c>
      <c r="C205" s="12" t="s">
        <v>422</v>
      </c>
      <c r="D205" s="13">
        <f t="shared" si="6"/>
        <v>2164</v>
      </c>
      <c r="E205" s="13">
        <v>1010</v>
      </c>
      <c r="F205" s="13">
        <v>0</v>
      </c>
      <c r="G205" s="13">
        <v>0</v>
      </c>
      <c r="H205" s="13">
        <v>1021</v>
      </c>
      <c r="I205" s="13">
        <v>0</v>
      </c>
      <c r="J205" s="13">
        <v>133</v>
      </c>
      <c r="K205" s="14">
        <v>0.5</v>
      </c>
      <c r="L205" s="15">
        <f t="shared" si="7"/>
        <v>0</v>
      </c>
    </row>
    <row r="206" spans="1:12" x14ac:dyDescent="0.2">
      <c r="A206" s="11" t="s">
        <v>386</v>
      </c>
      <c r="B206" s="11" t="s">
        <v>423</v>
      </c>
      <c r="C206" s="12" t="s">
        <v>424</v>
      </c>
      <c r="D206" s="13">
        <f t="shared" si="6"/>
        <v>305.12</v>
      </c>
      <c r="E206" s="13">
        <v>296.58</v>
      </c>
      <c r="F206" s="13">
        <v>0</v>
      </c>
      <c r="G206" s="13">
        <v>0</v>
      </c>
      <c r="H206" s="13">
        <v>8.5399999999999991</v>
      </c>
      <c r="I206" s="13">
        <v>0</v>
      </c>
      <c r="J206" s="13">
        <v>0</v>
      </c>
      <c r="K206" s="14">
        <v>0.5</v>
      </c>
      <c r="L206" s="15">
        <f t="shared" si="7"/>
        <v>144.02000000000001</v>
      </c>
    </row>
    <row r="207" spans="1:12" x14ac:dyDescent="0.2">
      <c r="A207" s="11" t="s">
        <v>386</v>
      </c>
      <c r="B207" s="11" t="s">
        <v>425</v>
      </c>
      <c r="C207" s="12" t="s">
        <v>426</v>
      </c>
      <c r="D207" s="13">
        <f t="shared" si="6"/>
        <v>1431.57</v>
      </c>
      <c r="E207" s="13">
        <v>795.3</v>
      </c>
      <c r="F207" s="13">
        <v>0</v>
      </c>
      <c r="G207" s="13">
        <v>0</v>
      </c>
      <c r="H207" s="13">
        <v>173.67</v>
      </c>
      <c r="I207" s="13">
        <v>0</v>
      </c>
      <c r="J207" s="13">
        <v>462.6</v>
      </c>
      <c r="K207" s="14">
        <v>0.5</v>
      </c>
      <c r="L207" s="15">
        <f t="shared" si="7"/>
        <v>79.52</v>
      </c>
    </row>
    <row r="208" spans="1:12" x14ac:dyDescent="0.2">
      <c r="A208" s="11" t="s">
        <v>386</v>
      </c>
      <c r="B208" s="11" t="s">
        <v>427</v>
      </c>
      <c r="C208" s="12" t="s">
        <v>428</v>
      </c>
      <c r="D208" s="13">
        <f t="shared" si="6"/>
        <v>437.03999999999996</v>
      </c>
      <c r="E208" s="13">
        <v>220.58</v>
      </c>
      <c r="F208" s="13">
        <v>0</v>
      </c>
      <c r="G208" s="13">
        <v>0</v>
      </c>
      <c r="H208" s="13">
        <v>74.790000000000006</v>
      </c>
      <c r="I208" s="13">
        <v>0</v>
      </c>
      <c r="J208" s="13">
        <v>141.66999999999999</v>
      </c>
      <c r="K208" s="14">
        <v>0.5</v>
      </c>
      <c r="L208" s="15">
        <f t="shared" si="7"/>
        <v>2.06</v>
      </c>
    </row>
    <row r="209" spans="1:12" x14ac:dyDescent="0.2">
      <c r="A209" s="11" t="s">
        <v>386</v>
      </c>
      <c r="B209" s="11" t="s">
        <v>429</v>
      </c>
      <c r="C209" s="12" t="s">
        <v>430</v>
      </c>
      <c r="D209" s="13">
        <f t="shared" si="6"/>
        <v>2510.04</v>
      </c>
      <c r="E209" s="13">
        <v>1698.7</v>
      </c>
      <c r="F209" s="13">
        <v>0</v>
      </c>
      <c r="G209" s="13">
        <v>0</v>
      </c>
      <c r="H209" s="13">
        <v>520.59</v>
      </c>
      <c r="I209" s="13">
        <v>0</v>
      </c>
      <c r="J209" s="13">
        <v>290.75</v>
      </c>
      <c r="K209" s="14">
        <v>0.5</v>
      </c>
      <c r="L209" s="15">
        <f t="shared" si="7"/>
        <v>443.68</v>
      </c>
    </row>
    <row r="210" spans="1:12" x14ac:dyDescent="0.2">
      <c r="A210" s="11" t="s">
        <v>386</v>
      </c>
      <c r="B210" s="11" t="s">
        <v>431</v>
      </c>
      <c r="C210" s="12" t="s">
        <v>432</v>
      </c>
      <c r="D210" s="13">
        <f t="shared" si="6"/>
        <v>183</v>
      </c>
      <c r="E210" s="13">
        <v>134</v>
      </c>
      <c r="F210" s="13">
        <v>0</v>
      </c>
      <c r="G210" s="13">
        <v>0</v>
      </c>
      <c r="H210" s="13">
        <v>49</v>
      </c>
      <c r="I210" s="13">
        <v>0</v>
      </c>
      <c r="J210" s="13">
        <v>0</v>
      </c>
      <c r="K210" s="14">
        <v>0.5</v>
      </c>
      <c r="L210" s="15">
        <f t="shared" si="7"/>
        <v>42.5</v>
      </c>
    </row>
    <row r="211" spans="1:12" x14ac:dyDescent="0.2">
      <c r="A211" s="11" t="s">
        <v>386</v>
      </c>
      <c r="B211" s="11" t="s">
        <v>433</v>
      </c>
      <c r="C211" s="12" t="s">
        <v>434</v>
      </c>
      <c r="D211" s="13">
        <f t="shared" si="6"/>
        <v>1370.4899999999998</v>
      </c>
      <c r="E211" s="13">
        <v>711</v>
      </c>
      <c r="F211" s="13">
        <v>0</v>
      </c>
      <c r="G211" s="13">
        <v>0</v>
      </c>
      <c r="H211" s="13">
        <v>636.67999999999995</v>
      </c>
      <c r="I211" s="13">
        <v>0</v>
      </c>
      <c r="J211" s="13">
        <v>22.81</v>
      </c>
      <c r="K211" s="14">
        <v>0.5</v>
      </c>
      <c r="L211" s="15">
        <f t="shared" si="7"/>
        <v>25.76</v>
      </c>
    </row>
    <row r="212" spans="1:12" x14ac:dyDescent="0.2">
      <c r="A212" s="11" t="s">
        <v>386</v>
      </c>
      <c r="B212" s="11" t="s">
        <v>435</v>
      </c>
      <c r="C212" s="12" t="s">
        <v>436</v>
      </c>
      <c r="D212" s="13">
        <f t="shared" si="6"/>
        <v>1916.1730000000002</v>
      </c>
      <c r="E212" s="13">
        <v>1484.6980000000001</v>
      </c>
      <c r="F212" s="13">
        <v>0</v>
      </c>
      <c r="G212" s="13">
        <v>0</v>
      </c>
      <c r="H212" s="13">
        <v>154.81399999999999</v>
      </c>
      <c r="I212" s="13">
        <v>0</v>
      </c>
      <c r="J212" s="13">
        <v>276.661</v>
      </c>
      <c r="K212" s="14">
        <v>0.5</v>
      </c>
      <c r="L212" s="15">
        <f t="shared" si="7"/>
        <v>526.61</v>
      </c>
    </row>
    <row r="213" spans="1:12" x14ac:dyDescent="0.2">
      <c r="A213" s="11" t="s">
        <v>386</v>
      </c>
      <c r="B213" s="11" t="s">
        <v>437</v>
      </c>
      <c r="C213" s="12" t="s">
        <v>438</v>
      </c>
      <c r="D213" s="13">
        <f t="shared" si="6"/>
        <v>3882</v>
      </c>
      <c r="E213" s="13">
        <v>1818</v>
      </c>
      <c r="F213" s="13">
        <v>0</v>
      </c>
      <c r="G213" s="13">
        <v>0</v>
      </c>
      <c r="H213" s="13">
        <v>1831</v>
      </c>
      <c r="I213" s="13">
        <v>0</v>
      </c>
      <c r="J213" s="13">
        <v>233</v>
      </c>
      <c r="K213" s="14">
        <v>0.5</v>
      </c>
      <c r="L213" s="15">
        <f t="shared" si="7"/>
        <v>0</v>
      </c>
    </row>
    <row r="214" spans="1:12" x14ac:dyDescent="0.2">
      <c r="A214" s="11" t="s">
        <v>386</v>
      </c>
      <c r="B214" s="11" t="s">
        <v>439</v>
      </c>
      <c r="C214" s="12" t="s">
        <v>440</v>
      </c>
      <c r="D214" s="13">
        <f t="shared" si="6"/>
        <v>2020.521</v>
      </c>
      <c r="E214" s="13">
        <v>1281.7539999999999</v>
      </c>
      <c r="F214" s="13">
        <v>0</v>
      </c>
      <c r="G214" s="13">
        <v>0</v>
      </c>
      <c r="H214" s="13">
        <v>624.92899999999997</v>
      </c>
      <c r="I214" s="13">
        <v>0</v>
      </c>
      <c r="J214" s="13">
        <v>113.83799999999999</v>
      </c>
      <c r="K214" s="14">
        <v>0.5</v>
      </c>
      <c r="L214" s="15">
        <f t="shared" si="7"/>
        <v>271.49</v>
      </c>
    </row>
    <row r="215" spans="1:12" x14ac:dyDescent="0.2">
      <c r="A215" s="11" t="s">
        <v>386</v>
      </c>
      <c r="B215" s="11" t="s">
        <v>441</v>
      </c>
      <c r="C215" s="12" t="s">
        <v>442</v>
      </c>
      <c r="D215" s="13">
        <f t="shared" si="6"/>
        <v>617.67649999999992</v>
      </c>
      <c r="E215" s="13">
        <v>438.84</v>
      </c>
      <c r="F215" s="13">
        <v>0</v>
      </c>
      <c r="G215" s="13">
        <v>0</v>
      </c>
      <c r="H215" s="13">
        <v>77.802000000000007</v>
      </c>
      <c r="I215" s="13">
        <v>1.2204999999999999</v>
      </c>
      <c r="J215" s="13">
        <v>99.813999999999993</v>
      </c>
      <c r="K215" s="14">
        <v>0.5</v>
      </c>
      <c r="L215" s="15">
        <f t="shared" si="7"/>
        <v>130</v>
      </c>
    </row>
    <row r="216" spans="1:12" x14ac:dyDescent="0.2">
      <c r="A216" s="11" t="s">
        <v>386</v>
      </c>
      <c r="B216" s="11" t="s">
        <v>443</v>
      </c>
      <c r="C216" s="12" t="s">
        <v>444</v>
      </c>
      <c r="D216" s="13">
        <f t="shared" si="6"/>
        <v>241.5</v>
      </c>
      <c r="E216" s="13">
        <v>152</v>
      </c>
      <c r="F216" s="13">
        <v>0</v>
      </c>
      <c r="G216" s="13">
        <v>0</v>
      </c>
      <c r="H216" s="13">
        <v>89.5</v>
      </c>
      <c r="I216" s="13">
        <v>0</v>
      </c>
      <c r="J216" s="13">
        <v>0</v>
      </c>
      <c r="K216" s="14">
        <v>0.5</v>
      </c>
      <c r="L216" s="15">
        <f t="shared" si="7"/>
        <v>31.25</v>
      </c>
    </row>
    <row r="217" spans="1:12" x14ac:dyDescent="0.2">
      <c r="A217" s="11" t="s">
        <v>386</v>
      </c>
      <c r="B217" s="11" t="s">
        <v>445</v>
      </c>
      <c r="C217" s="12" t="s">
        <v>446</v>
      </c>
      <c r="D217" s="13">
        <f t="shared" si="6"/>
        <v>3468</v>
      </c>
      <c r="E217" s="13">
        <v>1616</v>
      </c>
      <c r="F217" s="13">
        <v>0</v>
      </c>
      <c r="G217" s="13">
        <v>0</v>
      </c>
      <c r="H217" s="13">
        <v>1653</v>
      </c>
      <c r="I217" s="13">
        <v>0</v>
      </c>
      <c r="J217" s="13">
        <v>199</v>
      </c>
      <c r="K217" s="14">
        <v>0.5</v>
      </c>
      <c r="L217" s="15">
        <f t="shared" si="7"/>
        <v>0</v>
      </c>
    </row>
    <row r="218" spans="1:12" x14ac:dyDescent="0.2">
      <c r="A218" s="11" t="s">
        <v>386</v>
      </c>
      <c r="B218" s="11" t="s">
        <v>447</v>
      </c>
      <c r="C218" s="12" t="s">
        <v>448</v>
      </c>
      <c r="D218" s="13">
        <f t="shared" si="6"/>
        <v>2801</v>
      </c>
      <c r="E218" s="13">
        <v>1313</v>
      </c>
      <c r="F218" s="13">
        <v>0</v>
      </c>
      <c r="G218" s="13">
        <v>0</v>
      </c>
      <c r="H218" s="13">
        <v>1346</v>
      </c>
      <c r="I218" s="13">
        <v>0</v>
      </c>
      <c r="J218" s="13">
        <v>142</v>
      </c>
      <c r="K218" s="14">
        <v>0.5</v>
      </c>
      <c r="L218" s="15">
        <f t="shared" si="7"/>
        <v>0</v>
      </c>
    </row>
    <row r="219" spans="1:12" x14ac:dyDescent="0.2">
      <c r="A219" s="11" t="s">
        <v>386</v>
      </c>
      <c r="B219" s="11" t="s">
        <v>449</v>
      </c>
      <c r="C219" s="12" t="s">
        <v>450</v>
      </c>
      <c r="D219" s="13">
        <f t="shared" si="6"/>
        <v>401.7</v>
      </c>
      <c r="E219" s="13">
        <v>327</v>
      </c>
      <c r="F219" s="13">
        <v>0</v>
      </c>
      <c r="G219" s="13">
        <v>0</v>
      </c>
      <c r="H219" s="13">
        <v>74.7</v>
      </c>
      <c r="I219" s="13">
        <v>0</v>
      </c>
      <c r="J219" s="13">
        <v>0</v>
      </c>
      <c r="K219" s="14">
        <v>0.5</v>
      </c>
      <c r="L219" s="15">
        <f t="shared" si="7"/>
        <v>126.15</v>
      </c>
    </row>
    <row r="220" spans="1:12" x14ac:dyDescent="0.2">
      <c r="A220" s="11" t="s">
        <v>386</v>
      </c>
      <c r="B220" s="11" t="s">
        <v>451</v>
      </c>
      <c r="C220" s="12" t="s">
        <v>452</v>
      </c>
      <c r="D220" s="13">
        <f t="shared" si="6"/>
        <v>161</v>
      </c>
      <c r="E220" s="13">
        <v>122</v>
      </c>
      <c r="F220" s="13">
        <v>0</v>
      </c>
      <c r="G220" s="13">
        <v>0</v>
      </c>
      <c r="H220" s="13">
        <v>39</v>
      </c>
      <c r="I220" s="13">
        <v>0</v>
      </c>
      <c r="J220" s="13">
        <v>0</v>
      </c>
      <c r="K220" s="14">
        <v>0.5</v>
      </c>
      <c r="L220" s="15">
        <f t="shared" si="7"/>
        <v>41.5</v>
      </c>
    </row>
    <row r="221" spans="1:12" x14ac:dyDescent="0.2">
      <c r="A221" s="11" t="s">
        <v>386</v>
      </c>
      <c r="B221" s="11" t="s">
        <v>453</v>
      </c>
      <c r="C221" s="12" t="s">
        <v>454</v>
      </c>
      <c r="D221" s="13">
        <f t="shared" si="6"/>
        <v>1281.655</v>
      </c>
      <c r="E221" s="13">
        <v>1130.98</v>
      </c>
      <c r="F221" s="13">
        <v>0</v>
      </c>
      <c r="G221" s="13">
        <v>0</v>
      </c>
      <c r="H221" s="13">
        <v>0</v>
      </c>
      <c r="I221" s="13">
        <v>0</v>
      </c>
      <c r="J221" s="13">
        <v>150.67500000000001</v>
      </c>
      <c r="K221" s="14">
        <v>0.5</v>
      </c>
      <c r="L221" s="15">
        <f t="shared" si="7"/>
        <v>490.15</v>
      </c>
    </row>
    <row r="222" spans="1:12" x14ac:dyDescent="0.2">
      <c r="A222" s="11" t="s">
        <v>386</v>
      </c>
      <c r="B222" s="11" t="s">
        <v>455</v>
      </c>
      <c r="C222" s="12" t="s">
        <v>456</v>
      </c>
      <c r="D222" s="13">
        <f t="shared" si="6"/>
        <v>4820.8330000000005</v>
      </c>
      <c r="E222" s="13">
        <v>3621.38</v>
      </c>
      <c r="F222" s="13">
        <v>0</v>
      </c>
      <c r="G222" s="13">
        <v>0</v>
      </c>
      <c r="H222" s="13">
        <v>621.83000000000004</v>
      </c>
      <c r="I222" s="13">
        <v>0</v>
      </c>
      <c r="J222" s="13">
        <v>577.62300000000005</v>
      </c>
      <c r="K222" s="14">
        <v>0.5</v>
      </c>
      <c r="L222" s="15">
        <f t="shared" si="7"/>
        <v>1210.96</v>
      </c>
    </row>
    <row r="223" spans="1:12" x14ac:dyDescent="0.2">
      <c r="A223" s="11" t="s">
        <v>386</v>
      </c>
      <c r="B223" s="11" t="s">
        <v>457</v>
      </c>
      <c r="C223" s="12" t="s">
        <v>458</v>
      </c>
      <c r="D223" s="13">
        <f t="shared" si="6"/>
        <v>1081</v>
      </c>
      <c r="E223" s="13">
        <v>505</v>
      </c>
      <c r="F223" s="13">
        <v>0</v>
      </c>
      <c r="G223" s="13">
        <v>0</v>
      </c>
      <c r="H223" s="13">
        <v>506</v>
      </c>
      <c r="I223" s="13">
        <v>0</v>
      </c>
      <c r="J223" s="13">
        <v>70</v>
      </c>
      <c r="K223" s="14">
        <v>0.5</v>
      </c>
      <c r="L223" s="15">
        <f t="shared" si="7"/>
        <v>0</v>
      </c>
    </row>
    <row r="224" spans="1:12" x14ac:dyDescent="0.2">
      <c r="A224" s="11" t="s">
        <v>459</v>
      </c>
      <c r="B224" s="11" t="s">
        <v>460</v>
      </c>
      <c r="C224" s="12" t="s">
        <v>461</v>
      </c>
      <c r="D224" s="13">
        <f t="shared" si="6"/>
        <v>5116.4399999999996</v>
      </c>
      <c r="E224" s="13">
        <v>5116.4399999999996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4">
        <v>0.5</v>
      </c>
      <c r="L224" s="15">
        <f t="shared" si="7"/>
        <v>2558.2199999999998</v>
      </c>
    </row>
    <row r="225" spans="1:12" x14ac:dyDescent="0.2">
      <c r="A225" s="11" t="s">
        <v>459</v>
      </c>
      <c r="B225" s="11" t="s">
        <v>462</v>
      </c>
      <c r="C225" s="12" t="s">
        <v>463</v>
      </c>
      <c r="D225" s="13">
        <f t="shared" si="6"/>
        <v>6165.6</v>
      </c>
      <c r="E225" s="13">
        <v>4094.07</v>
      </c>
      <c r="F225" s="13">
        <v>0</v>
      </c>
      <c r="G225" s="13">
        <v>0</v>
      </c>
      <c r="H225" s="13">
        <v>1949.37</v>
      </c>
      <c r="I225" s="13">
        <v>0</v>
      </c>
      <c r="J225" s="13">
        <v>122.16</v>
      </c>
      <c r="K225" s="14">
        <v>0.5</v>
      </c>
      <c r="L225" s="15">
        <f t="shared" si="7"/>
        <v>1011.27</v>
      </c>
    </row>
    <row r="226" spans="1:12" x14ac:dyDescent="0.2">
      <c r="A226" s="11" t="s">
        <v>459</v>
      </c>
      <c r="B226" s="11" t="s">
        <v>464</v>
      </c>
      <c r="C226" s="12" t="s">
        <v>465</v>
      </c>
      <c r="D226" s="13">
        <f t="shared" si="6"/>
        <v>2020.25</v>
      </c>
      <c r="E226" s="13">
        <v>1830.93</v>
      </c>
      <c r="F226" s="13">
        <v>0</v>
      </c>
      <c r="G226" s="13">
        <v>0</v>
      </c>
      <c r="H226" s="13">
        <v>0</v>
      </c>
      <c r="I226" s="13">
        <v>0</v>
      </c>
      <c r="J226" s="13">
        <v>189.32</v>
      </c>
      <c r="K226" s="14">
        <v>0.5</v>
      </c>
      <c r="L226" s="15">
        <f t="shared" si="7"/>
        <v>820.81</v>
      </c>
    </row>
    <row r="227" spans="1:12" x14ac:dyDescent="0.2">
      <c r="A227" s="11" t="s">
        <v>459</v>
      </c>
      <c r="B227" s="11" t="s">
        <v>466</v>
      </c>
      <c r="C227" s="12" t="s">
        <v>467</v>
      </c>
      <c r="D227" s="13">
        <f t="shared" si="6"/>
        <v>3315.83</v>
      </c>
      <c r="E227" s="13">
        <v>3265.75</v>
      </c>
      <c r="F227" s="13">
        <v>0</v>
      </c>
      <c r="G227" s="13">
        <v>0</v>
      </c>
      <c r="H227" s="13">
        <v>0</v>
      </c>
      <c r="I227" s="13">
        <v>0</v>
      </c>
      <c r="J227" s="13">
        <v>50.08</v>
      </c>
      <c r="K227" s="14">
        <v>0.5</v>
      </c>
      <c r="L227" s="15">
        <f t="shared" si="7"/>
        <v>1607.84</v>
      </c>
    </row>
    <row r="228" spans="1:12" x14ac:dyDescent="0.2">
      <c r="A228" s="11" t="s">
        <v>459</v>
      </c>
      <c r="B228" s="11" t="s">
        <v>468</v>
      </c>
      <c r="C228" s="12" t="s">
        <v>469</v>
      </c>
      <c r="D228" s="13">
        <f t="shared" si="6"/>
        <v>564.31799999999998</v>
      </c>
      <c r="E228" s="13">
        <v>503</v>
      </c>
      <c r="F228" s="13">
        <v>0</v>
      </c>
      <c r="G228" s="13">
        <v>0</v>
      </c>
      <c r="H228" s="13">
        <v>0</v>
      </c>
      <c r="I228" s="13">
        <v>0</v>
      </c>
      <c r="J228" s="13">
        <v>61.317999999999998</v>
      </c>
      <c r="K228" s="14">
        <v>0.5</v>
      </c>
      <c r="L228" s="15">
        <f t="shared" si="7"/>
        <v>220.84</v>
      </c>
    </row>
    <row r="229" spans="1:12" x14ac:dyDescent="0.2">
      <c r="A229" s="11" t="s">
        <v>459</v>
      </c>
      <c r="B229" s="11" t="s">
        <v>470</v>
      </c>
      <c r="C229" s="12" t="s">
        <v>471</v>
      </c>
      <c r="D229" s="13">
        <f t="shared" si="6"/>
        <v>205.12</v>
      </c>
      <c r="E229" s="13">
        <v>205.12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4">
        <v>0.5</v>
      </c>
      <c r="L229" s="15">
        <f t="shared" si="7"/>
        <v>102.56</v>
      </c>
    </row>
    <row r="230" spans="1:12" x14ac:dyDescent="0.2">
      <c r="A230" s="11" t="s">
        <v>459</v>
      </c>
      <c r="B230" s="11" t="s">
        <v>472</v>
      </c>
      <c r="C230" s="12" t="s">
        <v>473</v>
      </c>
      <c r="D230" s="13">
        <f t="shared" si="6"/>
        <v>390.96</v>
      </c>
      <c r="E230" s="13">
        <v>390.96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4">
        <v>0.5</v>
      </c>
      <c r="L230" s="15">
        <f t="shared" si="7"/>
        <v>195.48</v>
      </c>
    </row>
    <row r="231" spans="1:12" x14ac:dyDescent="0.2">
      <c r="A231" s="11" t="s">
        <v>459</v>
      </c>
      <c r="B231" s="11" t="s">
        <v>474</v>
      </c>
      <c r="C231" s="12" t="s">
        <v>475</v>
      </c>
      <c r="D231" s="13">
        <f t="shared" si="6"/>
        <v>223.5</v>
      </c>
      <c r="E231" s="13">
        <v>223.5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4">
        <v>0.5</v>
      </c>
      <c r="L231" s="15">
        <f t="shared" si="7"/>
        <v>111.75</v>
      </c>
    </row>
    <row r="232" spans="1:12" x14ac:dyDescent="0.2">
      <c r="A232" s="11" t="s">
        <v>459</v>
      </c>
      <c r="B232" s="11" t="s">
        <v>476</v>
      </c>
      <c r="C232" s="12" t="s">
        <v>477</v>
      </c>
      <c r="D232" s="13">
        <f t="shared" si="6"/>
        <v>445.41199999999998</v>
      </c>
      <c r="E232" s="13">
        <v>411.84</v>
      </c>
      <c r="F232" s="13">
        <v>0</v>
      </c>
      <c r="G232" s="13">
        <v>0</v>
      </c>
      <c r="H232" s="13">
        <v>0</v>
      </c>
      <c r="I232" s="13">
        <v>0</v>
      </c>
      <c r="J232" s="13">
        <v>33.572000000000003</v>
      </c>
      <c r="K232" s="14">
        <v>0.5</v>
      </c>
      <c r="L232" s="15">
        <f t="shared" si="7"/>
        <v>189.13</v>
      </c>
    </row>
    <row r="233" spans="1:12" x14ac:dyDescent="0.2">
      <c r="A233" s="11" t="s">
        <v>459</v>
      </c>
      <c r="B233" s="11" t="s">
        <v>478</v>
      </c>
      <c r="C233" s="12" t="s">
        <v>479</v>
      </c>
      <c r="D233" s="13">
        <f t="shared" si="6"/>
        <v>1307.92</v>
      </c>
      <c r="E233" s="13">
        <v>1307.92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4">
        <v>0.5</v>
      </c>
      <c r="L233" s="15">
        <f t="shared" si="7"/>
        <v>653.96</v>
      </c>
    </row>
    <row r="234" spans="1:12" x14ac:dyDescent="0.2">
      <c r="A234" s="11" t="s">
        <v>459</v>
      </c>
      <c r="B234" s="11" t="s">
        <v>480</v>
      </c>
      <c r="C234" s="12" t="s">
        <v>481</v>
      </c>
      <c r="D234" s="13">
        <f t="shared" si="6"/>
        <v>256.7</v>
      </c>
      <c r="E234" s="13">
        <v>256.7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4">
        <v>0.5</v>
      </c>
      <c r="L234" s="15">
        <f t="shared" si="7"/>
        <v>128.35</v>
      </c>
    </row>
    <row r="235" spans="1:12" x14ac:dyDescent="0.2">
      <c r="A235" s="11" t="s">
        <v>459</v>
      </c>
      <c r="B235" s="11" t="s">
        <v>482</v>
      </c>
      <c r="C235" s="12" t="s">
        <v>483</v>
      </c>
      <c r="D235" s="13">
        <f t="shared" si="6"/>
        <v>182.48</v>
      </c>
      <c r="E235" s="13">
        <v>182.48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4">
        <v>0.5</v>
      </c>
      <c r="L235" s="15">
        <f t="shared" si="7"/>
        <v>91.24</v>
      </c>
    </row>
    <row r="236" spans="1:12" x14ac:dyDescent="0.2">
      <c r="A236" s="11" t="s">
        <v>484</v>
      </c>
      <c r="B236" s="11" t="s">
        <v>485</v>
      </c>
      <c r="C236" s="12" t="s">
        <v>486</v>
      </c>
      <c r="D236" s="13">
        <f t="shared" si="6"/>
        <v>541.5</v>
      </c>
      <c r="E236" s="13">
        <v>470</v>
      </c>
      <c r="F236" s="13">
        <v>0</v>
      </c>
      <c r="G236" s="13">
        <v>0</v>
      </c>
      <c r="H236" s="13">
        <v>51.5</v>
      </c>
      <c r="I236" s="13">
        <v>0</v>
      </c>
      <c r="J236" s="13">
        <v>20</v>
      </c>
      <c r="K236" s="14">
        <v>0.5</v>
      </c>
      <c r="L236" s="15">
        <f t="shared" si="7"/>
        <v>199.25</v>
      </c>
    </row>
    <row r="237" spans="1:12" x14ac:dyDescent="0.2">
      <c r="A237" s="11" t="s">
        <v>484</v>
      </c>
      <c r="B237" s="11" t="s">
        <v>487</v>
      </c>
      <c r="C237" s="12" t="s">
        <v>488</v>
      </c>
      <c r="D237" s="13">
        <f t="shared" si="6"/>
        <v>2057.75</v>
      </c>
      <c r="E237" s="13">
        <v>1681.9</v>
      </c>
      <c r="F237" s="13">
        <v>0</v>
      </c>
      <c r="G237" s="13">
        <v>0</v>
      </c>
      <c r="H237" s="13">
        <v>356.32</v>
      </c>
      <c r="I237" s="13">
        <v>0</v>
      </c>
      <c r="J237" s="13">
        <v>19.53</v>
      </c>
      <c r="K237" s="14">
        <v>0.5</v>
      </c>
      <c r="L237" s="15">
        <f t="shared" si="7"/>
        <v>653.03</v>
      </c>
    </row>
    <row r="238" spans="1:12" x14ac:dyDescent="0.2">
      <c r="A238" s="11" t="s">
        <v>484</v>
      </c>
      <c r="B238" s="11" t="s">
        <v>489</v>
      </c>
      <c r="C238" s="12" t="s">
        <v>490</v>
      </c>
      <c r="D238" s="13">
        <f t="shared" si="6"/>
        <v>7125.7082</v>
      </c>
      <c r="E238" s="13">
        <v>4505.12</v>
      </c>
      <c r="F238" s="13">
        <v>0</v>
      </c>
      <c r="G238" s="13">
        <v>0</v>
      </c>
      <c r="H238" s="13">
        <v>2506.1210000000001</v>
      </c>
      <c r="I238" s="13">
        <v>0</v>
      </c>
      <c r="J238" s="13">
        <v>114.46720000000001</v>
      </c>
      <c r="K238" s="14">
        <v>0.5</v>
      </c>
      <c r="L238" s="15">
        <f t="shared" si="7"/>
        <v>942.27</v>
      </c>
    </row>
    <row r="239" spans="1:12" x14ac:dyDescent="0.2">
      <c r="A239" s="11" t="s">
        <v>484</v>
      </c>
      <c r="B239" s="11" t="s">
        <v>491</v>
      </c>
      <c r="C239" s="12" t="s">
        <v>492</v>
      </c>
      <c r="D239" s="13">
        <f t="shared" si="6"/>
        <v>143.38</v>
      </c>
      <c r="E239" s="13">
        <v>143.38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4">
        <v>0.5</v>
      </c>
      <c r="L239" s="15">
        <f t="shared" si="7"/>
        <v>71.69</v>
      </c>
    </row>
    <row r="240" spans="1:12" x14ac:dyDescent="0.2">
      <c r="A240" s="11" t="s">
        <v>484</v>
      </c>
      <c r="B240" s="11" t="s">
        <v>493</v>
      </c>
      <c r="C240" s="12" t="s">
        <v>494</v>
      </c>
      <c r="D240" s="13">
        <f t="shared" si="6"/>
        <v>520</v>
      </c>
      <c r="E240" s="13">
        <v>496</v>
      </c>
      <c r="F240" s="13">
        <v>0</v>
      </c>
      <c r="G240" s="13">
        <v>0</v>
      </c>
      <c r="H240" s="13">
        <v>16</v>
      </c>
      <c r="I240" s="13">
        <v>0</v>
      </c>
      <c r="J240" s="13">
        <v>8</v>
      </c>
      <c r="K240" s="14">
        <v>0.5</v>
      </c>
      <c r="L240" s="15">
        <f t="shared" si="7"/>
        <v>236</v>
      </c>
    </row>
    <row r="241" spans="1:12" x14ac:dyDescent="0.2">
      <c r="A241" s="11" t="s">
        <v>484</v>
      </c>
      <c r="B241" s="11" t="s">
        <v>495</v>
      </c>
      <c r="C241" s="12" t="s">
        <v>496</v>
      </c>
      <c r="D241" s="13">
        <f t="shared" si="6"/>
        <v>197.51</v>
      </c>
      <c r="E241" s="13">
        <v>167.81</v>
      </c>
      <c r="F241" s="13">
        <v>0</v>
      </c>
      <c r="G241" s="13">
        <v>0</v>
      </c>
      <c r="H241" s="13">
        <v>29.7</v>
      </c>
      <c r="I241" s="13">
        <v>0</v>
      </c>
      <c r="J241" s="13">
        <v>0</v>
      </c>
      <c r="K241" s="14">
        <v>0.5</v>
      </c>
      <c r="L241" s="15">
        <f t="shared" si="7"/>
        <v>69.06</v>
      </c>
    </row>
    <row r="242" spans="1:12" x14ac:dyDescent="0.2">
      <c r="A242" s="11" t="s">
        <v>484</v>
      </c>
      <c r="B242" s="11" t="s">
        <v>497</v>
      </c>
      <c r="C242" s="12" t="s">
        <v>498</v>
      </c>
      <c r="D242" s="13">
        <f t="shared" si="6"/>
        <v>428.65</v>
      </c>
      <c r="E242" s="13">
        <v>390.09</v>
      </c>
      <c r="F242" s="13">
        <v>0</v>
      </c>
      <c r="G242" s="13">
        <v>0</v>
      </c>
      <c r="H242" s="13">
        <v>38.56</v>
      </c>
      <c r="I242" s="13">
        <v>0</v>
      </c>
      <c r="J242" s="13">
        <v>0</v>
      </c>
      <c r="K242" s="14">
        <v>0.5</v>
      </c>
      <c r="L242" s="15">
        <f t="shared" si="7"/>
        <v>175.77</v>
      </c>
    </row>
    <row r="243" spans="1:12" x14ac:dyDescent="0.2">
      <c r="A243" s="11" t="s">
        <v>484</v>
      </c>
      <c r="B243" s="11" t="s">
        <v>499</v>
      </c>
      <c r="C243" s="12" t="s">
        <v>500</v>
      </c>
      <c r="D243" s="13">
        <f t="shared" si="6"/>
        <v>525.19400000000007</v>
      </c>
      <c r="E243" s="13">
        <v>458.16</v>
      </c>
      <c r="F243" s="13">
        <v>0</v>
      </c>
      <c r="G243" s="13">
        <v>0</v>
      </c>
      <c r="H243" s="13">
        <v>64.25</v>
      </c>
      <c r="I243" s="13">
        <v>2.7839999999999998</v>
      </c>
      <c r="J243" s="13">
        <v>0</v>
      </c>
      <c r="K243" s="14">
        <v>0.5</v>
      </c>
      <c r="L243" s="15">
        <f t="shared" si="7"/>
        <v>195.56</v>
      </c>
    </row>
    <row r="244" spans="1:12" x14ac:dyDescent="0.2">
      <c r="A244" s="11" t="s">
        <v>484</v>
      </c>
      <c r="B244" s="11" t="s">
        <v>501</v>
      </c>
      <c r="C244" s="12" t="s">
        <v>502</v>
      </c>
      <c r="D244" s="13">
        <f t="shared" si="6"/>
        <v>125.28</v>
      </c>
      <c r="E244" s="13">
        <v>107.3</v>
      </c>
      <c r="F244" s="13">
        <v>0</v>
      </c>
      <c r="G244" s="13">
        <v>0</v>
      </c>
      <c r="H244" s="13">
        <v>17.98</v>
      </c>
      <c r="I244" s="13">
        <v>0</v>
      </c>
      <c r="J244" s="13">
        <v>0</v>
      </c>
      <c r="K244" s="14">
        <v>0.5</v>
      </c>
      <c r="L244" s="15">
        <f t="shared" si="7"/>
        <v>44.66</v>
      </c>
    </row>
    <row r="245" spans="1:12" x14ac:dyDescent="0.2">
      <c r="A245" s="11" t="s">
        <v>484</v>
      </c>
      <c r="B245" s="11" t="s">
        <v>503</v>
      </c>
      <c r="C245" s="12" t="s">
        <v>504</v>
      </c>
      <c r="D245" s="13">
        <f t="shared" si="6"/>
        <v>118.85</v>
      </c>
      <c r="E245" s="13">
        <v>101.28</v>
      </c>
      <c r="F245" s="13">
        <v>0</v>
      </c>
      <c r="G245" s="13">
        <v>0</v>
      </c>
      <c r="H245" s="13">
        <v>17.25</v>
      </c>
      <c r="I245" s="13">
        <v>0.32</v>
      </c>
      <c r="J245" s="13">
        <v>0</v>
      </c>
      <c r="K245" s="14">
        <v>0.5</v>
      </c>
      <c r="L245" s="15">
        <f t="shared" si="7"/>
        <v>41.86</v>
      </c>
    </row>
    <row r="246" spans="1:12" x14ac:dyDescent="0.2">
      <c r="A246" s="11" t="s">
        <v>484</v>
      </c>
      <c r="B246" s="11" t="s">
        <v>505</v>
      </c>
      <c r="C246" s="12" t="s">
        <v>506</v>
      </c>
      <c r="D246" s="13">
        <f t="shared" si="6"/>
        <v>1885.75</v>
      </c>
      <c r="E246" s="13">
        <v>1660.48</v>
      </c>
      <c r="F246" s="13">
        <v>0</v>
      </c>
      <c r="G246" s="13">
        <v>0</v>
      </c>
      <c r="H246" s="13">
        <v>139.65</v>
      </c>
      <c r="I246" s="13">
        <v>0</v>
      </c>
      <c r="J246" s="13">
        <v>85.62</v>
      </c>
      <c r="K246" s="14">
        <v>0.5</v>
      </c>
      <c r="L246" s="15">
        <f t="shared" si="7"/>
        <v>717.61</v>
      </c>
    </row>
    <row r="247" spans="1:12" x14ac:dyDescent="0.2">
      <c r="A247" s="11" t="s">
        <v>484</v>
      </c>
      <c r="B247" s="11" t="s">
        <v>507</v>
      </c>
      <c r="C247" s="12" t="s">
        <v>508</v>
      </c>
      <c r="D247" s="13">
        <f t="shared" si="6"/>
        <v>232.15</v>
      </c>
      <c r="E247" s="13">
        <v>207.03</v>
      </c>
      <c r="F247" s="13">
        <v>0</v>
      </c>
      <c r="G247" s="13">
        <v>0</v>
      </c>
      <c r="H247" s="13">
        <v>25.04</v>
      </c>
      <c r="I247" s="13">
        <v>0.08</v>
      </c>
      <c r="J247" s="13">
        <v>0</v>
      </c>
      <c r="K247" s="14">
        <v>0.5</v>
      </c>
      <c r="L247" s="15">
        <f t="shared" si="7"/>
        <v>90.96</v>
      </c>
    </row>
    <row r="248" spans="1:12" x14ac:dyDescent="0.2">
      <c r="A248" s="11" t="s">
        <v>484</v>
      </c>
      <c r="B248" s="11" t="s">
        <v>509</v>
      </c>
      <c r="C248" s="12" t="s">
        <v>510</v>
      </c>
      <c r="D248" s="13">
        <f t="shared" si="6"/>
        <v>945.52</v>
      </c>
      <c r="E248" s="13">
        <v>857.66</v>
      </c>
      <c r="F248" s="13">
        <v>0</v>
      </c>
      <c r="G248" s="13">
        <v>0</v>
      </c>
      <c r="H248" s="13">
        <v>74.709999999999994</v>
      </c>
      <c r="I248" s="13">
        <v>0</v>
      </c>
      <c r="J248" s="13">
        <v>13.15</v>
      </c>
      <c r="K248" s="14">
        <v>0.5</v>
      </c>
      <c r="L248" s="15">
        <f t="shared" si="7"/>
        <v>384.9</v>
      </c>
    </row>
    <row r="249" spans="1:12" x14ac:dyDescent="0.2">
      <c r="A249" s="11" t="s">
        <v>484</v>
      </c>
      <c r="B249" s="11" t="s">
        <v>511</v>
      </c>
      <c r="C249" s="12" t="s">
        <v>512</v>
      </c>
      <c r="D249" s="13">
        <f t="shared" si="6"/>
        <v>580.97</v>
      </c>
      <c r="E249" s="13">
        <v>485.39</v>
      </c>
      <c r="F249" s="13">
        <v>0</v>
      </c>
      <c r="G249" s="13">
        <v>0</v>
      </c>
      <c r="H249" s="13">
        <v>72.989999999999995</v>
      </c>
      <c r="I249" s="13">
        <v>0</v>
      </c>
      <c r="J249" s="13">
        <v>22.59</v>
      </c>
      <c r="K249" s="14">
        <v>0.5</v>
      </c>
      <c r="L249" s="15">
        <f t="shared" si="7"/>
        <v>194.91</v>
      </c>
    </row>
    <row r="250" spans="1:12" x14ac:dyDescent="0.2">
      <c r="A250" s="11" t="s">
        <v>484</v>
      </c>
      <c r="B250" s="11" t="s">
        <v>513</v>
      </c>
      <c r="C250" s="12" t="s">
        <v>514</v>
      </c>
      <c r="D250" s="13">
        <f t="shared" si="6"/>
        <v>246</v>
      </c>
      <c r="E250" s="13">
        <v>219.1</v>
      </c>
      <c r="F250" s="13">
        <v>0</v>
      </c>
      <c r="G250" s="13">
        <v>0</v>
      </c>
      <c r="H250" s="13">
        <v>26.9</v>
      </c>
      <c r="I250" s="13">
        <v>0</v>
      </c>
      <c r="J250" s="13">
        <v>0</v>
      </c>
      <c r="K250" s="14">
        <v>0.5</v>
      </c>
      <c r="L250" s="15">
        <f t="shared" si="7"/>
        <v>96.1</v>
      </c>
    </row>
    <row r="251" spans="1:12" x14ac:dyDescent="0.2">
      <c r="A251" s="11" t="s">
        <v>484</v>
      </c>
      <c r="B251" s="11" t="s">
        <v>515</v>
      </c>
      <c r="C251" s="12" t="s">
        <v>516</v>
      </c>
      <c r="D251" s="13">
        <f t="shared" si="6"/>
        <v>441</v>
      </c>
      <c r="E251" s="13">
        <v>424</v>
      </c>
      <c r="F251" s="13">
        <v>0</v>
      </c>
      <c r="G251" s="13">
        <v>0</v>
      </c>
      <c r="H251" s="13">
        <v>14</v>
      </c>
      <c r="I251" s="13">
        <v>0</v>
      </c>
      <c r="J251" s="13">
        <v>3</v>
      </c>
      <c r="K251" s="14">
        <v>0.5</v>
      </c>
      <c r="L251" s="15">
        <f t="shared" si="7"/>
        <v>203.5</v>
      </c>
    </row>
    <row r="252" spans="1:12" x14ac:dyDescent="0.2">
      <c r="A252" s="11" t="s">
        <v>517</v>
      </c>
      <c r="B252" s="11" t="s">
        <v>518</v>
      </c>
      <c r="C252" s="12" t="s">
        <v>519</v>
      </c>
      <c r="D252" s="13">
        <f t="shared" si="6"/>
        <v>741.89200000000005</v>
      </c>
      <c r="E252" s="13">
        <v>660.21</v>
      </c>
      <c r="F252" s="13">
        <v>0</v>
      </c>
      <c r="G252" s="13">
        <v>0</v>
      </c>
      <c r="H252" s="13">
        <v>27.22</v>
      </c>
      <c r="I252" s="13">
        <v>0</v>
      </c>
      <c r="J252" s="13">
        <v>54.462000000000003</v>
      </c>
      <c r="K252" s="14">
        <v>0.5</v>
      </c>
      <c r="L252" s="15">
        <f t="shared" si="7"/>
        <v>289.26</v>
      </c>
    </row>
    <row r="253" spans="1:12" x14ac:dyDescent="0.2">
      <c r="A253" s="11" t="s">
        <v>517</v>
      </c>
      <c r="B253" s="11" t="s">
        <v>520</v>
      </c>
      <c r="C253" s="12" t="s">
        <v>521</v>
      </c>
      <c r="D253" s="13">
        <f t="shared" si="6"/>
        <v>887.10159999999996</v>
      </c>
      <c r="E253" s="13">
        <v>772.30259999999998</v>
      </c>
      <c r="F253" s="13">
        <v>0</v>
      </c>
      <c r="G253" s="13">
        <v>0</v>
      </c>
      <c r="H253" s="13">
        <v>81.480999999999995</v>
      </c>
      <c r="I253" s="13">
        <v>0</v>
      </c>
      <c r="J253" s="13">
        <v>33.317999999999998</v>
      </c>
      <c r="K253" s="14">
        <v>0.5</v>
      </c>
      <c r="L253" s="15">
        <f t="shared" si="7"/>
        <v>328.75</v>
      </c>
    </row>
    <row r="254" spans="1:12" x14ac:dyDescent="0.2">
      <c r="A254" s="11" t="s">
        <v>517</v>
      </c>
      <c r="B254" s="11" t="s">
        <v>522</v>
      </c>
      <c r="C254" s="12" t="s">
        <v>523</v>
      </c>
      <c r="D254" s="13">
        <f t="shared" si="6"/>
        <v>1171.6374000000001</v>
      </c>
      <c r="E254" s="13">
        <v>1004.7564</v>
      </c>
      <c r="F254" s="13">
        <v>0</v>
      </c>
      <c r="G254" s="13">
        <v>0</v>
      </c>
      <c r="H254" s="13">
        <v>153.892</v>
      </c>
      <c r="I254" s="13">
        <v>0</v>
      </c>
      <c r="J254" s="13">
        <v>12.989000000000001</v>
      </c>
      <c r="K254" s="14">
        <v>0.5</v>
      </c>
      <c r="L254" s="15">
        <f t="shared" si="7"/>
        <v>418.94</v>
      </c>
    </row>
    <row r="255" spans="1:12" x14ac:dyDescent="0.2">
      <c r="A255" s="11" t="s">
        <v>517</v>
      </c>
      <c r="B255" s="11" t="s">
        <v>524</v>
      </c>
      <c r="C255" s="12" t="s">
        <v>525</v>
      </c>
      <c r="D255" s="13">
        <f t="shared" si="6"/>
        <v>1444.8630000000001</v>
      </c>
      <c r="E255" s="13">
        <v>1258.5999999999999</v>
      </c>
      <c r="F255" s="13">
        <v>0</v>
      </c>
      <c r="G255" s="13">
        <v>0</v>
      </c>
      <c r="H255" s="13">
        <v>96.4</v>
      </c>
      <c r="I255" s="13">
        <v>0</v>
      </c>
      <c r="J255" s="13">
        <v>89.863</v>
      </c>
      <c r="K255" s="14">
        <v>0.5</v>
      </c>
      <c r="L255" s="15">
        <f t="shared" si="7"/>
        <v>536.16999999999996</v>
      </c>
    </row>
    <row r="256" spans="1:12" x14ac:dyDescent="0.2">
      <c r="A256" s="11" t="s">
        <v>517</v>
      </c>
      <c r="B256" s="11" t="s">
        <v>526</v>
      </c>
      <c r="C256" s="12" t="s">
        <v>527</v>
      </c>
      <c r="D256" s="13">
        <f t="shared" si="6"/>
        <v>5705.5640000000003</v>
      </c>
      <c r="E256" s="13">
        <v>4734.6000000000004</v>
      </c>
      <c r="F256" s="13">
        <v>0</v>
      </c>
      <c r="G256" s="13">
        <v>0</v>
      </c>
      <c r="H256" s="13">
        <v>481.14</v>
      </c>
      <c r="I256" s="13">
        <v>0</v>
      </c>
      <c r="J256" s="13">
        <v>489.82400000000001</v>
      </c>
      <c r="K256" s="14">
        <v>0.5</v>
      </c>
      <c r="L256" s="15">
        <f t="shared" si="7"/>
        <v>1881.82</v>
      </c>
    </row>
    <row r="257" spans="1:12" x14ac:dyDescent="0.2">
      <c r="A257" s="11" t="s">
        <v>517</v>
      </c>
      <c r="B257" s="11" t="s">
        <v>528</v>
      </c>
      <c r="C257" s="12" t="s">
        <v>529</v>
      </c>
      <c r="D257" s="13">
        <f t="shared" si="6"/>
        <v>356.53999999999996</v>
      </c>
      <c r="E257" s="13">
        <v>322.39999999999998</v>
      </c>
      <c r="F257" s="13">
        <v>0</v>
      </c>
      <c r="G257" s="13">
        <v>0</v>
      </c>
      <c r="H257" s="13">
        <v>34.14</v>
      </c>
      <c r="I257" s="13">
        <v>0</v>
      </c>
      <c r="J257" s="13">
        <v>0</v>
      </c>
      <c r="K257" s="14">
        <v>0.5</v>
      </c>
      <c r="L257" s="15">
        <f t="shared" si="7"/>
        <v>144.13</v>
      </c>
    </row>
    <row r="258" spans="1:12" x14ac:dyDescent="0.2">
      <c r="A258" s="11" t="s">
        <v>517</v>
      </c>
      <c r="B258" s="11" t="s">
        <v>530</v>
      </c>
      <c r="C258" s="12" t="s">
        <v>531</v>
      </c>
      <c r="D258" s="13">
        <f t="shared" si="6"/>
        <v>262.12</v>
      </c>
      <c r="E258" s="13">
        <v>249.68</v>
      </c>
      <c r="F258" s="13">
        <v>0</v>
      </c>
      <c r="G258" s="13">
        <v>0</v>
      </c>
      <c r="H258" s="13">
        <v>12.44</v>
      </c>
      <c r="I258" s="13">
        <v>0</v>
      </c>
      <c r="J258" s="13">
        <v>0</v>
      </c>
      <c r="K258" s="14">
        <v>0.5</v>
      </c>
      <c r="L258" s="15">
        <f t="shared" si="7"/>
        <v>118.62</v>
      </c>
    </row>
    <row r="259" spans="1:12" x14ac:dyDescent="0.2">
      <c r="A259" s="11" t="s">
        <v>517</v>
      </c>
      <c r="B259" s="11" t="s">
        <v>532</v>
      </c>
      <c r="C259" s="12" t="s">
        <v>533</v>
      </c>
      <c r="D259" s="13">
        <f t="shared" si="6"/>
        <v>530.154</v>
      </c>
      <c r="E259" s="13">
        <v>420.06</v>
      </c>
      <c r="F259" s="13">
        <v>0</v>
      </c>
      <c r="G259" s="13">
        <v>0</v>
      </c>
      <c r="H259" s="13">
        <v>38.94</v>
      </c>
      <c r="I259" s="13">
        <v>0</v>
      </c>
      <c r="J259" s="13">
        <v>71.153999999999996</v>
      </c>
      <c r="K259" s="14">
        <v>0.5</v>
      </c>
      <c r="L259" s="15">
        <f t="shared" si="7"/>
        <v>154.97999999999999</v>
      </c>
    </row>
    <row r="260" spans="1:12" x14ac:dyDescent="0.2">
      <c r="A260" s="11" t="s">
        <v>517</v>
      </c>
      <c r="B260" s="11" t="s">
        <v>534</v>
      </c>
      <c r="C260" s="12" t="s">
        <v>535</v>
      </c>
      <c r="D260" s="13">
        <f t="shared" si="6"/>
        <v>325.30199999999996</v>
      </c>
      <c r="E260" s="13">
        <v>273.64999999999998</v>
      </c>
      <c r="F260" s="13">
        <v>0</v>
      </c>
      <c r="G260" s="13">
        <v>0</v>
      </c>
      <c r="H260" s="13">
        <v>19.079999999999998</v>
      </c>
      <c r="I260" s="13">
        <v>0</v>
      </c>
      <c r="J260" s="13">
        <v>32.572000000000003</v>
      </c>
      <c r="K260" s="14">
        <v>0.5</v>
      </c>
      <c r="L260" s="15">
        <f t="shared" si="7"/>
        <v>111</v>
      </c>
    </row>
    <row r="261" spans="1:12" x14ac:dyDescent="0.2">
      <c r="A261" s="11" t="s">
        <v>517</v>
      </c>
      <c r="B261" s="11" t="s">
        <v>536</v>
      </c>
      <c r="C261" s="12" t="s">
        <v>537</v>
      </c>
      <c r="D261" s="13">
        <f t="shared" ref="D261:D324" si="8">E261+F261+G261+H261+I261+J261</f>
        <v>740.43799999999999</v>
      </c>
      <c r="E261" s="13">
        <v>610.02</v>
      </c>
      <c r="F261" s="13">
        <v>0</v>
      </c>
      <c r="G261" s="13">
        <v>0</v>
      </c>
      <c r="H261" s="13">
        <v>45.36</v>
      </c>
      <c r="I261" s="13">
        <v>0</v>
      </c>
      <c r="J261" s="13">
        <v>85.058000000000007</v>
      </c>
      <c r="K261" s="14">
        <v>0.5</v>
      </c>
      <c r="L261" s="15">
        <f t="shared" ref="L261:L324" si="9">ROUND(IF(E261+F261+G261-D261*K261&lt;0,0,E261+F261+G261-D261*K261),2)</f>
        <v>239.8</v>
      </c>
    </row>
    <row r="262" spans="1:12" x14ac:dyDescent="0.2">
      <c r="A262" s="11" t="s">
        <v>538</v>
      </c>
      <c r="B262" s="11" t="s">
        <v>539</v>
      </c>
      <c r="C262" s="12" t="s">
        <v>540</v>
      </c>
      <c r="D262" s="13">
        <f t="shared" si="8"/>
        <v>3154.2489999999998</v>
      </c>
      <c r="E262" s="13">
        <v>2597.6799999999998</v>
      </c>
      <c r="F262" s="13">
        <v>0</v>
      </c>
      <c r="G262" s="13">
        <v>0</v>
      </c>
      <c r="H262" s="13">
        <v>74</v>
      </c>
      <c r="I262" s="13">
        <v>0</v>
      </c>
      <c r="J262" s="13">
        <v>482.56900000000002</v>
      </c>
      <c r="K262" s="14">
        <v>0.5</v>
      </c>
      <c r="L262" s="15">
        <f t="shared" si="9"/>
        <v>1020.56</v>
      </c>
    </row>
    <row r="263" spans="1:12" x14ac:dyDescent="0.2">
      <c r="A263" s="11" t="s">
        <v>538</v>
      </c>
      <c r="B263" s="11" t="s">
        <v>541</v>
      </c>
      <c r="C263" s="12" t="s">
        <v>542</v>
      </c>
      <c r="D263" s="13">
        <f t="shared" si="8"/>
        <v>13108.037999999999</v>
      </c>
      <c r="E263" s="13">
        <v>7757.44</v>
      </c>
      <c r="F263" s="13">
        <v>0</v>
      </c>
      <c r="G263" s="13">
        <v>0</v>
      </c>
      <c r="H263" s="13">
        <v>4703.1049999999996</v>
      </c>
      <c r="I263" s="13">
        <v>0</v>
      </c>
      <c r="J263" s="13">
        <v>647.49300000000005</v>
      </c>
      <c r="K263" s="14">
        <v>0.5</v>
      </c>
      <c r="L263" s="15">
        <f t="shared" si="9"/>
        <v>1203.42</v>
      </c>
    </row>
    <row r="264" spans="1:12" x14ac:dyDescent="0.2">
      <c r="A264" s="11" t="s">
        <v>538</v>
      </c>
      <c r="B264" s="11" t="s">
        <v>543</v>
      </c>
      <c r="C264" s="12" t="s">
        <v>544</v>
      </c>
      <c r="D264" s="13">
        <f t="shared" si="8"/>
        <v>278.37700000000001</v>
      </c>
      <c r="E264" s="13">
        <v>270.26</v>
      </c>
      <c r="F264" s="13">
        <v>0</v>
      </c>
      <c r="G264" s="13">
        <v>0</v>
      </c>
      <c r="H264" s="13">
        <v>7.94</v>
      </c>
      <c r="I264" s="13">
        <v>0</v>
      </c>
      <c r="J264" s="13">
        <v>0.17699999999999999</v>
      </c>
      <c r="K264" s="14">
        <v>0.5</v>
      </c>
      <c r="L264" s="15">
        <f t="shared" si="9"/>
        <v>131.07</v>
      </c>
    </row>
    <row r="265" spans="1:12" x14ac:dyDescent="0.2">
      <c r="A265" s="11" t="s">
        <v>538</v>
      </c>
      <c r="B265" s="11" t="s">
        <v>545</v>
      </c>
      <c r="C265" s="12" t="s">
        <v>546</v>
      </c>
      <c r="D265" s="13">
        <f t="shared" si="8"/>
        <v>312.39000000000004</v>
      </c>
      <c r="E265" s="13">
        <v>298.98</v>
      </c>
      <c r="F265" s="13">
        <v>0</v>
      </c>
      <c r="G265" s="13">
        <v>0</v>
      </c>
      <c r="H265" s="13">
        <v>12.99</v>
      </c>
      <c r="I265" s="13">
        <v>0</v>
      </c>
      <c r="J265" s="13">
        <v>0.42</v>
      </c>
      <c r="K265" s="14">
        <v>0.5</v>
      </c>
      <c r="L265" s="15">
        <f t="shared" si="9"/>
        <v>142.79</v>
      </c>
    </row>
    <row r="266" spans="1:12" x14ac:dyDescent="0.2">
      <c r="A266" s="11" t="s">
        <v>538</v>
      </c>
      <c r="B266" s="11" t="s">
        <v>547</v>
      </c>
      <c r="C266" s="12" t="s">
        <v>548</v>
      </c>
      <c r="D266" s="13">
        <f t="shared" si="8"/>
        <v>372.30679999999995</v>
      </c>
      <c r="E266" s="13">
        <v>342.59</v>
      </c>
      <c r="F266" s="13">
        <v>0</v>
      </c>
      <c r="G266" s="13">
        <v>0</v>
      </c>
      <c r="H266" s="13">
        <v>22.84</v>
      </c>
      <c r="I266" s="13">
        <v>0</v>
      </c>
      <c r="J266" s="13">
        <v>6.8768000000000002</v>
      </c>
      <c r="K266" s="14">
        <v>0.5</v>
      </c>
      <c r="L266" s="15">
        <f t="shared" si="9"/>
        <v>156.44</v>
      </c>
    </row>
    <row r="267" spans="1:12" x14ac:dyDescent="0.2">
      <c r="A267" s="11" t="s">
        <v>538</v>
      </c>
      <c r="B267" s="11" t="s">
        <v>549</v>
      </c>
      <c r="C267" s="12" t="s">
        <v>550</v>
      </c>
      <c r="D267" s="13">
        <f t="shared" si="8"/>
        <v>670.27200000000005</v>
      </c>
      <c r="E267" s="13">
        <v>510.91</v>
      </c>
      <c r="F267" s="13">
        <v>0</v>
      </c>
      <c r="G267" s="13">
        <v>0</v>
      </c>
      <c r="H267" s="13">
        <v>21.08</v>
      </c>
      <c r="I267" s="13">
        <v>0</v>
      </c>
      <c r="J267" s="13">
        <v>138.28200000000001</v>
      </c>
      <c r="K267" s="14">
        <v>0.5</v>
      </c>
      <c r="L267" s="15">
        <f t="shared" si="9"/>
        <v>175.77</v>
      </c>
    </row>
    <row r="268" spans="1:12" x14ac:dyDescent="0.2">
      <c r="A268" s="11" t="s">
        <v>538</v>
      </c>
      <c r="B268" s="11" t="s">
        <v>551</v>
      </c>
      <c r="C268" s="12" t="s">
        <v>552</v>
      </c>
      <c r="D268" s="13">
        <f t="shared" si="8"/>
        <v>336.8</v>
      </c>
      <c r="E268" s="13">
        <v>297.43</v>
      </c>
      <c r="F268" s="13">
        <v>0</v>
      </c>
      <c r="G268" s="13">
        <v>0</v>
      </c>
      <c r="H268" s="13">
        <v>39.369999999999997</v>
      </c>
      <c r="I268" s="13">
        <v>0</v>
      </c>
      <c r="J268" s="13">
        <v>0</v>
      </c>
      <c r="K268" s="14">
        <v>0.5</v>
      </c>
      <c r="L268" s="15">
        <f t="shared" si="9"/>
        <v>129.03</v>
      </c>
    </row>
    <row r="269" spans="1:12" x14ac:dyDescent="0.2">
      <c r="A269" s="11" t="s">
        <v>538</v>
      </c>
      <c r="B269" s="11" t="s">
        <v>553</v>
      </c>
      <c r="C269" s="12" t="s">
        <v>554</v>
      </c>
      <c r="D269" s="13">
        <f t="shared" si="8"/>
        <v>644.59</v>
      </c>
      <c r="E269" s="13">
        <v>644.59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4">
        <v>0.5</v>
      </c>
      <c r="L269" s="15">
        <f t="shared" si="9"/>
        <v>322.3</v>
      </c>
    </row>
    <row r="270" spans="1:12" x14ac:dyDescent="0.2">
      <c r="A270" s="11" t="s">
        <v>538</v>
      </c>
      <c r="B270" s="11" t="s">
        <v>555</v>
      </c>
      <c r="C270" s="12" t="s">
        <v>556</v>
      </c>
      <c r="D270" s="13">
        <f t="shared" si="8"/>
        <v>169.98700000000002</v>
      </c>
      <c r="E270" s="13">
        <v>139.37700000000001</v>
      </c>
      <c r="F270" s="13">
        <v>0</v>
      </c>
      <c r="G270" s="13">
        <v>0</v>
      </c>
      <c r="H270" s="13">
        <v>25</v>
      </c>
      <c r="I270" s="13">
        <v>5.61</v>
      </c>
      <c r="J270" s="13">
        <v>0</v>
      </c>
      <c r="K270" s="14">
        <v>0.5</v>
      </c>
      <c r="L270" s="15">
        <f t="shared" si="9"/>
        <v>54.38</v>
      </c>
    </row>
    <row r="271" spans="1:12" x14ac:dyDescent="0.2">
      <c r="A271" s="11" t="s">
        <v>538</v>
      </c>
      <c r="B271" s="11" t="s">
        <v>557</v>
      </c>
      <c r="C271" s="12" t="s">
        <v>558</v>
      </c>
      <c r="D271" s="13">
        <f t="shared" si="8"/>
        <v>770.18000000000006</v>
      </c>
      <c r="E271" s="13">
        <v>757.49</v>
      </c>
      <c r="F271" s="13">
        <v>0</v>
      </c>
      <c r="G271" s="13">
        <v>0</v>
      </c>
      <c r="H271" s="13">
        <v>0</v>
      </c>
      <c r="I271" s="13">
        <v>0</v>
      </c>
      <c r="J271" s="13">
        <v>12.69</v>
      </c>
      <c r="K271" s="14">
        <v>0.5</v>
      </c>
      <c r="L271" s="15">
        <f t="shared" si="9"/>
        <v>372.4</v>
      </c>
    </row>
    <row r="272" spans="1:12" x14ac:dyDescent="0.2">
      <c r="A272" s="11" t="s">
        <v>538</v>
      </c>
      <c r="B272" s="11" t="s">
        <v>559</v>
      </c>
      <c r="C272" s="12" t="s">
        <v>560</v>
      </c>
      <c r="D272" s="13">
        <f t="shared" si="8"/>
        <v>380.43799999999999</v>
      </c>
      <c r="E272" s="13">
        <v>349.8</v>
      </c>
      <c r="F272" s="13">
        <v>0</v>
      </c>
      <c r="G272" s="13">
        <v>0</v>
      </c>
      <c r="H272" s="13">
        <v>20.58</v>
      </c>
      <c r="I272" s="13">
        <v>0</v>
      </c>
      <c r="J272" s="13">
        <v>10.058</v>
      </c>
      <c r="K272" s="14">
        <v>0.5</v>
      </c>
      <c r="L272" s="15">
        <f t="shared" si="9"/>
        <v>159.58000000000001</v>
      </c>
    </row>
    <row r="273" spans="1:12" x14ac:dyDescent="0.2">
      <c r="A273" s="11" t="s">
        <v>538</v>
      </c>
      <c r="B273" s="11" t="s">
        <v>561</v>
      </c>
      <c r="C273" s="12" t="s">
        <v>562</v>
      </c>
      <c r="D273" s="13">
        <f t="shared" si="8"/>
        <v>196.017</v>
      </c>
      <c r="E273" s="13">
        <v>160.98699999999999</v>
      </c>
      <c r="F273" s="13">
        <v>0</v>
      </c>
      <c r="G273" s="13">
        <v>0</v>
      </c>
      <c r="H273" s="13">
        <v>28</v>
      </c>
      <c r="I273" s="13">
        <v>7.03</v>
      </c>
      <c r="J273" s="13">
        <v>0</v>
      </c>
      <c r="K273" s="14">
        <v>0.5</v>
      </c>
      <c r="L273" s="15">
        <f t="shared" si="9"/>
        <v>62.98</v>
      </c>
    </row>
    <row r="274" spans="1:12" x14ac:dyDescent="0.2">
      <c r="A274" s="11" t="s">
        <v>538</v>
      </c>
      <c r="B274" s="11" t="s">
        <v>563</v>
      </c>
      <c r="C274" s="12" t="s">
        <v>564</v>
      </c>
      <c r="D274" s="13">
        <f t="shared" si="8"/>
        <v>186.53</v>
      </c>
      <c r="E274" s="13">
        <v>181.61</v>
      </c>
      <c r="F274" s="13">
        <v>0</v>
      </c>
      <c r="G274" s="13">
        <v>0</v>
      </c>
      <c r="H274" s="13">
        <v>4.92</v>
      </c>
      <c r="I274" s="13">
        <v>0</v>
      </c>
      <c r="J274" s="13">
        <v>0</v>
      </c>
      <c r="K274" s="14">
        <v>0.5</v>
      </c>
      <c r="L274" s="15">
        <f t="shared" si="9"/>
        <v>88.35</v>
      </c>
    </row>
    <row r="275" spans="1:12" x14ac:dyDescent="0.2">
      <c r="A275" s="11" t="s">
        <v>538</v>
      </c>
      <c r="B275" s="11" t="s">
        <v>565</v>
      </c>
      <c r="C275" s="12" t="s">
        <v>566</v>
      </c>
      <c r="D275" s="13">
        <f t="shared" si="8"/>
        <v>281.03199999999998</v>
      </c>
      <c r="E275" s="13">
        <v>266.55</v>
      </c>
      <c r="F275" s="13">
        <v>0</v>
      </c>
      <c r="G275" s="13">
        <v>0</v>
      </c>
      <c r="H275" s="13">
        <v>14.202</v>
      </c>
      <c r="I275" s="13">
        <v>0</v>
      </c>
      <c r="J275" s="13">
        <v>0.28000000000000003</v>
      </c>
      <c r="K275" s="14">
        <v>0.5</v>
      </c>
      <c r="L275" s="15">
        <f t="shared" si="9"/>
        <v>126.03</v>
      </c>
    </row>
    <row r="276" spans="1:12" x14ac:dyDescent="0.2">
      <c r="A276" s="11" t="s">
        <v>538</v>
      </c>
      <c r="B276" s="11" t="s">
        <v>567</v>
      </c>
      <c r="C276" s="12" t="s">
        <v>568</v>
      </c>
      <c r="D276" s="13">
        <f t="shared" si="8"/>
        <v>331.91999999999996</v>
      </c>
      <c r="E276" s="13">
        <v>282.64999999999998</v>
      </c>
      <c r="F276" s="13">
        <v>0</v>
      </c>
      <c r="G276" s="13">
        <v>0</v>
      </c>
      <c r="H276" s="13">
        <v>49.27</v>
      </c>
      <c r="I276" s="13">
        <v>0</v>
      </c>
      <c r="J276" s="13">
        <v>0</v>
      </c>
      <c r="K276" s="14">
        <v>0.5</v>
      </c>
      <c r="L276" s="15">
        <f t="shared" si="9"/>
        <v>116.69</v>
      </c>
    </row>
    <row r="277" spans="1:12" x14ac:dyDescent="0.2">
      <c r="A277" s="11" t="s">
        <v>538</v>
      </c>
      <c r="B277" s="11" t="s">
        <v>569</v>
      </c>
      <c r="C277" s="12" t="s">
        <v>570</v>
      </c>
      <c r="D277" s="13">
        <f t="shared" si="8"/>
        <v>358.02</v>
      </c>
      <c r="E277" s="13">
        <v>350.02</v>
      </c>
      <c r="F277" s="13">
        <v>0</v>
      </c>
      <c r="G277" s="13">
        <v>0</v>
      </c>
      <c r="H277" s="13">
        <v>8</v>
      </c>
      <c r="I277" s="13">
        <v>0</v>
      </c>
      <c r="J277" s="13">
        <v>0</v>
      </c>
      <c r="K277" s="14">
        <v>0.5</v>
      </c>
      <c r="L277" s="15">
        <f t="shared" si="9"/>
        <v>171.01</v>
      </c>
    </row>
    <row r="278" spans="1:12" x14ac:dyDescent="0.2">
      <c r="A278" s="11" t="s">
        <v>538</v>
      </c>
      <c r="B278" s="11" t="s">
        <v>571</v>
      </c>
      <c r="C278" s="12" t="s">
        <v>572</v>
      </c>
      <c r="D278" s="13">
        <f t="shared" si="8"/>
        <v>455.22</v>
      </c>
      <c r="E278" s="13">
        <v>445.73</v>
      </c>
      <c r="F278" s="13">
        <v>0</v>
      </c>
      <c r="G278" s="13">
        <v>0</v>
      </c>
      <c r="H278" s="13">
        <v>0</v>
      </c>
      <c r="I278" s="13">
        <v>0</v>
      </c>
      <c r="J278" s="13">
        <v>9.49</v>
      </c>
      <c r="K278" s="14">
        <v>0.5</v>
      </c>
      <c r="L278" s="15">
        <f t="shared" si="9"/>
        <v>218.12</v>
      </c>
    </row>
    <row r="279" spans="1:12" x14ac:dyDescent="0.2">
      <c r="A279" s="11" t="s">
        <v>538</v>
      </c>
      <c r="B279" s="11" t="s">
        <v>573</v>
      </c>
      <c r="C279" s="12" t="s">
        <v>574</v>
      </c>
      <c r="D279" s="13">
        <f t="shared" si="8"/>
        <v>690.91520000000003</v>
      </c>
      <c r="E279" s="13">
        <v>663.41</v>
      </c>
      <c r="F279" s="13">
        <v>0</v>
      </c>
      <c r="G279" s="13">
        <v>0</v>
      </c>
      <c r="H279" s="13">
        <v>19.829999999999998</v>
      </c>
      <c r="I279" s="13">
        <v>0</v>
      </c>
      <c r="J279" s="13">
        <v>7.6752000000000002</v>
      </c>
      <c r="K279" s="14">
        <v>0.5</v>
      </c>
      <c r="L279" s="15">
        <f t="shared" si="9"/>
        <v>317.95</v>
      </c>
    </row>
    <row r="280" spans="1:12" x14ac:dyDescent="0.2">
      <c r="A280" s="11" t="s">
        <v>538</v>
      </c>
      <c r="B280" s="11" t="s">
        <v>575</v>
      </c>
      <c r="C280" s="12" t="s">
        <v>576</v>
      </c>
      <c r="D280" s="13">
        <f t="shared" si="8"/>
        <v>237.29299999999998</v>
      </c>
      <c r="E280" s="13">
        <v>215.88</v>
      </c>
      <c r="F280" s="13">
        <v>0</v>
      </c>
      <c r="G280" s="13">
        <v>0</v>
      </c>
      <c r="H280" s="13">
        <v>15.458</v>
      </c>
      <c r="I280" s="13">
        <v>5.67</v>
      </c>
      <c r="J280" s="13">
        <v>0.28499999999999998</v>
      </c>
      <c r="K280" s="14">
        <v>0.5</v>
      </c>
      <c r="L280" s="15">
        <f t="shared" si="9"/>
        <v>97.23</v>
      </c>
    </row>
    <row r="281" spans="1:12" x14ac:dyDescent="0.2">
      <c r="A281" s="11" t="s">
        <v>538</v>
      </c>
      <c r="B281" s="11" t="s">
        <v>577</v>
      </c>
      <c r="C281" s="12" t="s">
        <v>578</v>
      </c>
      <c r="D281" s="13">
        <f t="shared" si="8"/>
        <v>813.66300000000001</v>
      </c>
      <c r="E281" s="13">
        <v>636.423</v>
      </c>
      <c r="F281" s="13">
        <v>0</v>
      </c>
      <c r="G281" s="13">
        <v>0</v>
      </c>
      <c r="H281" s="13">
        <v>21.08</v>
      </c>
      <c r="I281" s="13">
        <v>0</v>
      </c>
      <c r="J281" s="13">
        <v>156.16</v>
      </c>
      <c r="K281" s="14">
        <v>0.5</v>
      </c>
      <c r="L281" s="15">
        <f t="shared" si="9"/>
        <v>229.59</v>
      </c>
    </row>
    <row r="282" spans="1:12" x14ac:dyDescent="0.2">
      <c r="A282" s="11" t="s">
        <v>538</v>
      </c>
      <c r="B282" s="11" t="s">
        <v>579</v>
      </c>
      <c r="C282" s="12" t="s">
        <v>580</v>
      </c>
      <c r="D282" s="13">
        <f t="shared" si="8"/>
        <v>783.99</v>
      </c>
      <c r="E282" s="13">
        <v>728.25</v>
      </c>
      <c r="F282" s="13">
        <v>0</v>
      </c>
      <c r="G282" s="13">
        <v>0</v>
      </c>
      <c r="H282" s="13">
        <v>53.015000000000001</v>
      </c>
      <c r="I282" s="13">
        <v>0</v>
      </c>
      <c r="J282" s="13">
        <v>2.7250000000000001</v>
      </c>
      <c r="K282" s="14">
        <v>0.5</v>
      </c>
      <c r="L282" s="15">
        <f t="shared" si="9"/>
        <v>336.26</v>
      </c>
    </row>
    <row r="283" spans="1:12" x14ac:dyDescent="0.2">
      <c r="A283" s="11" t="s">
        <v>538</v>
      </c>
      <c r="B283" s="11" t="s">
        <v>581</v>
      </c>
      <c r="C283" s="12" t="s">
        <v>582</v>
      </c>
      <c r="D283" s="13">
        <f t="shared" si="8"/>
        <v>179.45999999999998</v>
      </c>
      <c r="E283" s="13">
        <v>168.81</v>
      </c>
      <c r="F283" s="13">
        <v>0</v>
      </c>
      <c r="G283" s="13">
        <v>0</v>
      </c>
      <c r="H283" s="13">
        <v>10.17</v>
      </c>
      <c r="I283" s="13">
        <v>0</v>
      </c>
      <c r="J283" s="13">
        <v>0.48</v>
      </c>
      <c r="K283" s="14">
        <v>0.5</v>
      </c>
      <c r="L283" s="15">
        <f t="shared" si="9"/>
        <v>79.08</v>
      </c>
    </row>
    <row r="284" spans="1:12" x14ac:dyDescent="0.2">
      <c r="A284" s="11" t="s">
        <v>538</v>
      </c>
      <c r="B284" s="11" t="s">
        <v>583</v>
      </c>
      <c r="C284" s="12" t="s">
        <v>584</v>
      </c>
      <c r="D284" s="13">
        <f t="shared" si="8"/>
        <v>184.92600000000002</v>
      </c>
      <c r="E284" s="13">
        <v>177.15</v>
      </c>
      <c r="F284" s="13">
        <v>0</v>
      </c>
      <c r="G284" s="13">
        <v>0</v>
      </c>
      <c r="H284" s="13">
        <v>7.6559999999999997</v>
      </c>
      <c r="I284" s="13">
        <v>0</v>
      </c>
      <c r="J284" s="13">
        <v>0.12</v>
      </c>
      <c r="K284" s="14">
        <v>0.5</v>
      </c>
      <c r="L284" s="15">
        <f t="shared" si="9"/>
        <v>84.69</v>
      </c>
    </row>
    <row r="285" spans="1:12" x14ac:dyDescent="0.2">
      <c r="A285" s="11" t="s">
        <v>538</v>
      </c>
      <c r="B285" s="11" t="s">
        <v>585</v>
      </c>
      <c r="C285" s="12" t="s">
        <v>586</v>
      </c>
      <c r="D285" s="13">
        <f t="shared" si="8"/>
        <v>125.41</v>
      </c>
      <c r="E285" s="13">
        <v>102.98</v>
      </c>
      <c r="F285" s="13">
        <v>0</v>
      </c>
      <c r="G285" s="13">
        <v>0</v>
      </c>
      <c r="H285" s="13">
        <v>17.5</v>
      </c>
      <c r="I285" s="13">
        <v>4.93</v>
      </c>
      <c r="J285" s="13">
        <v>0</v>
      </c>
      <c r="K285" s="14">
        <v>0.5</v>
      </c>
      <c r="L285" s="15">
        <f t="shared" si="9"/>
        <v>40.28</v>
      </c>
    </row>
    <row r="286" spans="1:12" x14ac:dyDescent="0.2">
      <c r="A286" s="11" t="s">
        <v>538</v>
      </c>
      <c r="B286" s="11" t="s">
        <v>587</v>
      </c>
      <c r="C286" s="12" t="s">
        <v>588</v>
      </c>
      <c r="D286" s="13">
        <f t="shared" si="8"/>
        <v>565.03199999999993</v>
      </c>
      <c r="E286" s="13">
        <v>502.59199999999998</v>
      </c>
      <c r="F286" s="13">
        <v>0</v>
      </c>
      <c r="G286" s="13">
        <v>0</v>
      </c>
      <c r="H286" s="13">
        <v>51.15</v>
      </c>
      <c r="I286" s="13">
        <v>11.29</v>
      </c>
      <c r="J286" s="13">
        <v>0</v>
      </c>
      <c r="K286" s="14">
        <v>0.5</v>
      </c>
      <c r="L286" s="15">
        <f t="shared" si="9"/>
        <v>220.08</v>
      </c>
    </row>
    <row r="287" spans="1:12" x14ac:dyDescent="0.2">
      <c r="A287" s="11" t="s">
        <v>538</v>
      </c>
      <c r="B287" s="11" t="s">
        <v>589</v>
      </c>
      <c r="C287" s="12" t="s">
        <v>590</v>
      </c>
      <c r="D287" s="13">
        <f t="shared" si="8"/>
        <v>499.8</v>
      </c>
      <c r="E287" s="13">
        <v>499.8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4">
        <v>0.5</v>
      </c>
      <c r="L287" s="15">
        <f t="shared" si="9"/>
        <v>249.9</v>
      </c>
    </row>
    <row r="288" spans="1:12" x14ac:dyDescent="0.2">
      <c r="A288" s="11" t="s">
        <v>538</v>
      </c>
      <c r="B288" s="11" t="s">
        <v>591</v>
      </c>
      <c r="C288" s="12" t="s">
        <v>592</v>
      </c>
      <c r="D288" s="13">
        <f t="shared" si="8"/>
        <v>296.2</v>
      </c>
      <c r="E288" s="13">
        <v>268.58</v>
      </c>
      <c r="F288" s="13">
        <v>0</v>
      </c>
      <c r="G288" s="13">
        <v>0</v>
      </c>
      <c r="H288" s="13">
        <v>27.62</v>
      </c>
      <c r="I288" s="13">
        <v>0</v>
      </c>
      <c r="J288" s="13">
        <v>0</v>
      </c>
      <c r="K288" s="14">
        <v>0.5</v>
      </c>
      <c r="L288" s="15">
        <f t="shared" si="9"/>
        <v>120.48</v>
      </c>
    </row>
    <row r="289" spans="1:12" x14ac:dyDescent="0.2">
      <c r="A289" s="11" t="s">
        <v>538</v>
      </c>
      <c r="B289" s="11" t="s">
        <v>593</v>
      </c>
      <c r="C289" s="12" t="s">
        <v>594</v>
      </c>
      <c r="D289" s="13">
        <f t="shared" si="8"/>
        <v>409.86</v>
      </c>
      <c r="E289" s="13">
        <v>409.86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4">
        <v>0.5</v>
      </c>
      <c r="L289" s="15">
        <f t="shared" si="9"/>
        <v>204.93</v>
      </c>
    </row>
    <row r="290" spans="1:12" x14ac:dyDescent="0.2">
      <c r="A290" s="11" t="s">
        <v>595</v>
      </c>
      <c r="B290" s="11" t="s">
        <v>596</v>
      </c>
      <c r="C290" s="12" t="s">
        <v>597</v>
      </c>
      <c r="D290" s="13">
        <f t="shared" si="8"/>
        <v>2811.43</v>
      </c>
      <c r="E290" s="13">
        <v>2664.75</v>
      </c>
      <c r="F290" s="13">
        <v>0</v>
      </c>
      <c r="G290" s="13">
        <v>0</v>
      </c>
      <c r="H290" s="13">
        <v>137.14500000000001</v>
      </c>
      <c r="I290" s="13">
        <v>0</v>
      </c>
      <c r="J290" s="13">
        <v>9.5350000000000001</v>
      </c>
      <c r="K290" s="14">
        <v>0.5</v>
      </c>
      <c r="L290" s="15">
        <f t="shared" si="9"/>
        <v>1259.04</v>
      </c>
    </row>
    <row r="291" spans="1:12" x14ac:dyDescent="0.2">
      <c r="A291" s="11" t="s">
        <v>595</v>
      </c>
      <c r="B291" s="11" t="s">
        <v>598</v>
      </c>
      <c r="C291" s="12" t="s">
        <v>599</v>
      </c>
      <c r="D291" s="13">
        <f t="shared" si="8"/>
        <v>4427.3</v>
      </c>
      <c r="E291" s="13">
        <v>3409</v>
      </c>
      <c r="F291" s="13">
        <v>0</v>
      </c>
      <c r="G291" s="13">
        <v>0</v>
      </c>
      <c r="H291" s="13">
        <v>540.9</v>
      </c>
      <c r="I291" s="13">
        <v>0</v>
      </c>
      <c r="J291" s="13">
        <v>477.4</v>
      </c>
      <c r="K291" s="14">
        <v>0.5</v>
      </c>
      <c r="L291" s="15">
        <f t="shared" si="9"/>
        <v>1195.3499999999999</v>
      </c>
    </row>
    <row r="292" spans="1:12" x14ac:dyDescent="0.2">
      <c r="A292" s="11" t="s">
        <v>595</v>
      </c>
      <c r="B292" s="11" t="s">
        <v>600</v>
      </c>
      <c r="C292" s="12" t="s">
        <v>601</v>
      </c>
      <c r="D292" s="13">
        <f t="shared" si="8"/>
        <v>2702.6660000000002</v>
      </c>
      <c r="E292" s="13">
        <v>2492.5</v>
      </c>
      <c r="F292" s="13">
        <v>0</v>
      </c>
      <c r="G292" s="13">
        <v>0</v>
      </c>
      <c r="H292" s="13">
        <v>209.94</v>
      </c>
      <c r="I292" s="13">
        <v>0.22600000000000001</v>
      </c>
      <c r="J292" s="13">
        <v>0</v>
      </c>
      <c r="K292" s="14">
        <v>0.5</v>
      </c>
      <c r="L292" s="15">
        <f t="shared" si="9"/>
        <v>1141.17</v>
      </c>
    </row>
    <row r="293" spans="1:12" x14ac:dyDescent="0.2">
      <c r="A293" s="11" t="s">
        <v>595</v>
      </c>
      <c r="B293" s="11" t="s">
        <v>602</v>
      </c>
      <c r="C293" s="12" t="s">
        <v>603</v>
      </c>
      <c r="D293" s="13">
        <f t="shared" si="8"/>
        <v>1323.5200000000002</v>
      </c>
      <c r="E293" s="13">
        <v>1298.8800000000001</v>
      </c>
      <c r="F293" s="13">
        <v>0</v>
      </c>
      <c r="G293" s="13">
        <v>0</v>
      </c>
      <c r="H293" s="13">
        <v>24.64</v>
      </c>
      <c r="I293" s="13">
        <v>0</v>
      </c>
      <c r="J293" s="13">
        <v>0</v>
      </c>
      <c r="K293" s="14">
        <v>0.5</v>
      </c>
      <c r="L293" s="15">
        <f t="shared" si="9"/>
        <v>637.12</v>
      </c>
    </row>
    <row r="294" spans="1:12" x14ac:dyDescent="0.2">
      <c r="A294" s="11" t="s">
        <v>595</v>
      </c>
      <c r="B294" s="11" t="s">
        <v>604</v>
      </c>
      <c r="C294" s="12" t="s">
        <v>605</v>
      </c>
      <c r="D294" s="13">
        <f t="shared" si="8"/>
        <v>2288.33</v>
      </c>
      <c r="E294" s="13">
        <v>1818.55</v>
      </c>
      <c r="F294" s="13">
        <v>0</v>
      </c>
      <c r="G294" s="13">
        <v>0</v>
      </c>
      <c r="H294" s="13">
        <v>275.48</v>
      </c>
      <c r="I294" s="13">
        <v>0</v>
      </c>
      <c r="J294" s="13">
        <v>194.3</v>
      </c>
      <c r="K294" s="14">
        <v>0.5</v>
      </c>
      <c r="L294" s="15">
        <f t="shared" si="9"/>
        <v>674.39</v>
      </c>
    </row>
    <row r="295" spans="1:12" x14ac:dyDescent="0.2">
      <c r="A295" s="11" t="s">
        <v>595</v>
      </c>
      <c r="B295" s="11" t="s">
        <v>606</v>
      </c>
      <c r="C295" s="12" t="s">
        <v>607</v>
      </c>
      <c r="D295" s="13">
        <f t="shared" si="8"/>
        <v>39475.939999999995</v>
      </c>
      <c r="E295" s="13">
        <v>31866.976999999999</v>
      </c>
      <c r="F295" s="13">
        <v>0</v>
      </c>
      <c r="G295" s="13">
        <v>0</v>
      </c>
      <c r="H295" s="13">
        <v>6366.75</v>
      </c>
      <c r="I295" s="13">
        <v>0.98799999999999999</v>
      </c>
      <c r="J295" s="13">
        <v>1241.2249999999999</v>
      </c>
      <c r="K295" s="14">
        <v>0.5</v>
      </c>
      <c r="L295" s="15">
        <f t="shared" si="9"/>
        <v>12129.01</v>
      </c>
    </row>
    <row r="296" spans="1:12" x14ac:dyDescent="0.2">
      <c r="A296" s="11" t="s">
        <v>595</v>
      </c>
      <c r="B296" s="11" t="s">
        <v>608</v>
      </c>
      <c r="C296" s="12" t="s">
        <v>609</v>
      </c>
      <c r="D296" s="13">
        <f t="shared" si="8"/>
        <v>1901.28</v>
      </c>
      <c r="E296" s="13">
        <v>1896.68</v>
      </c>
      <c r="F296" s="13">
        <v>0</v>
      </c>
      <c r="G296" s="13">
        <v>0</v>
      </c>
      <c r="H296" s="13">
        <v>4.5999999999999996</v>
      </c>
      <c r="I296" s="13">
        <v>0</v>
      </c>
      <c r="J296" s="13">
        <v>0</v>
      </c>
      <c r="K296" s="14">
        <v>0.5</v>
      </c>
      <c r="L296" s="15">
        <f t="shared" si="9"/>
        <v>946.04</v>
      </c>
    </row>
    <row r="297" spans="1:12" x14ac:dyDescent="0.2">
      <c r="A297" s="11" t="s">
        <v>595</v>
      </c>
      <c r="B297" s="11" t="s">
        <v>610</v>
      </c>
      <c r="C297" s="12" t="s">
        <v>611</v>
      </c>
      <c r="D297" s="13">
        <f t="shared" si="8"/>
        <v>432.36799999999999</v>
      </c>
      <c r="E297" s="13">
        <v>369.38</v>
      </c>
      <c r="F297" s="13">
        <v>0</v>
      </c>
      <c r="G297" s="13">
        <v>0</v>
      </c>
      <c r="H297" s="13">
        <v>62.89</v>
      </c>
      <c r="I297" s="13">
        <v>9.8000000000000004E-2</v>
      </c>
      <c r="J297" s="13">
        <v>0</v>
      </c>
      <c r="K297" s="14">
        <v>0.5</v>
      </c>
      <c r="L297" s="15">
        <f t="shared" si="9"/>
        <v>153.19999999999999</v>
      </c>
    </row>
    <row r="298" spans="1:12" x14ac:dyDescent="0.2">
      <c r="A298" s="11" t="s">
        <v>595</v>
      </c>
      <c r="B298" s="11" t="s">
        <v>612</v>
      </c>
      <c r="C298" s="12" t="s">
        <v>613</v>
      </c>
      <c r="D298" s="13">
        <f t="shared" si="8"/>
        <v>629.59</v>
      </c>
      <c r="E298" s="13">
        <v>594.64</v>
      </c>
      <c r="F298" s="13">
        <v>0</v>
      </c>
      <c r="G298" s="13">
        <v>0</v>
      </c>
      <c r="H298" s="13">
        <v>0</v>
      </c>
      <c r="I298" s="13">
        <v>0</v>
      </c>
      <c r="J298" s="13">
        <v>34.950000000000003</v>
      </c>
      <c r="K298" s="14">
        <v>0.5</v>
      </c>
      <c r="L298" s="15">
        <f t="shared" si="9"/>
        <v>279.85000000000002</v>
      </c>
    </row>
    <row r="299" spans="1:12" x14ac:dyDescent="0.2">
      <c r="A299" s="11" t="s">
        <v>595</v>
      </c>
      <c r="B299" s="11" t="s">
        <v>614</v>
      </c>
      <c r="C299" s="12" t="s">
        <v>615</v>
      </c>
      <c r="D299" s="13">
        <f t="shared" si="8"/>
        <v>678.78699999999992</v>
      </c>
      <c r="E299" s="13">
        <v>637.80999999999995</v>
      </c>
      <c r="F299" s="13">
        <v>0</v>
      </c>
      <c r="G299" s="13">
        <v>0</v>
      </c>
      <c r="H299" s="13">
        <v>40.9</v>
      </c>
      <c r="I299" s="13">
        <v>7.6999999999999999E-2</v>
      </c>
      <c r="J299" s="13">
        <v>0</v>
      </c>
      <c r="K299" s="14">
        <v>0.5</v>
      </c>
      <c r="L299" s="15">
        <f t="shared" si="9"/>
        <v>298.42</v>
      </c>
    </row>
    <row r="300" spans="1:12" x14ac:dyDescent="0.2">
      <c r="A300" s="11" t="s">
        <v>595</v>
      </c>
      <c r="B300" s="11" t="s">
        <v>616</v>
      </c>
      <c r="C300" s="12" t="s">
        <v>617</v>
      </c>
      <c r="D300" s="13">
        <f t="shared" si="8"/>
        <v>602.59</v>
      </c>
      <c r="E300" s="13">
        <v>565.09</v>
      </c>
      <c r="F300" s="13">
        <v>0</v>
      </c>
      <c r="G300" s="13">
        <v>0</v>
      </c>
      <c r="H300" s="13">
        <v>37.5</v>
      </c>
      <c r="I300" s="13">
        <v>0</v>
      </c>
      <c r="J300" s="13">
        <v>0</v>
      </c>
      <c r="K300" s="14">
        <v>0.5</v>
      </c>
      <c r="L300" s="15">
        <f t="shared" si="9"/>
        <v>263.8</v>
      </c>
    </row>
    <row r="301" spans="1:12" x14ac:dyDescent="0.2">
      <c r="A301" s="11" t="s">
        <v>595</v>
      </c>
      <c r="B301" s="11" t="s">
        <v>618</v>
      </c>
      <c r="C301" s="12" t="s">
        <v>619</v>
      </c>
      <c r="D301" s="13">
        <f t="shared" si="8"/>
        <v>819.23874999999987</v>
      </c>
      <c r="E301" s="13">
        <v>782.32399999999996</v>
      </c>
      <c r="F301" s="13">
        <v>0</v>
      </c>
      <c r="G301" s="13">
        <v>0</v>
      </c>
      <c r="H301" s="13">
        <v>36.44</v>
      </c>
      <c r="I301" s="13">
        <v>0.47475000000000001</v>
      </c>
      <c r="J301" s="13">
        <v>0</v>
      </c>
      <c r="K301" s="14">
        <v>0.5</v>
      </c>
      <c r="L301" s="15">
        <f t="shared" si="9"/>
        <v>372.7</v>
      </c>
    </row>
    <row r="302" spans="1:12" x14ac:dyDescent="0.2">
      <c r="A302" s="11" t="s">
        <v>595</v>
      </c>
      <c r="B302" s="11" t="s">
        <v>620</v>
      </c>
      <c r="C302" s="12" t="s">
        <v>621</v>
      </c>
      <c r="D302" s="13">
        <f t="shared" si="8"/>
        <v>355.79300000000001</v>
      </c>
      <c r="E302" s="13">
        <v>333.71</v>
      </c>
      <c r="F302" s="13">
        <v>0</v>
      </c>
      <c r="G302" s="13">
        <v>0</v>
      </c>
      <c r="H302" s="13">
        <v>22.03</v>
      </c>
      <c r="I302" s="13">
        <v>5.2999999999999999E-2</v>
      </c>
      <c r="J302" s="13">
        <v>0</v>
      </c>
      <c r="K302" s="14">
        <v>0.5</v>
      </c>
      <c r="L302" s="15">
        <f t="shared" si="9"/>
        <v>155.81</v>
      </c>
    </row>
    <row r="303" spans="1:12" x14ac:dyDescent="0.2">
      <c r="A303" s="11" t="s">
        <v>595</v>
      </c>
      <c r="B303" s="11" t="s">
        <v>622</v>
      </c>
      <c r="C303" s="12" t="s">
        <v>623</v>
      </c>
      <c r="D303" s="13">
        <f t="shared" si="8"/>
        <v>94.070000000000007</v>
      </c>
      <c r="E303" s="13">
        <v>91.42</v>
      </c>
      <c r="F303" s="13">
        <v>0</v>
      </c>
      <c r="G303" s="13">
        <v>0</v>
      </c>
      <c r="H303" s="13">
        <v>2.65</v>
      </c>
      <c r="I303" s="13">
        <v>0</v>
      </c>
      <c r="J303" s="13">
        <v>0</v>
      </c>
      <c r="K303" s="14">
        <v>0.5</v>
      </c>
      <c r="L303" s="15">
        <f t="shared" si="9"/>
        <v>44.39</v>
      </c>
    </row>
    <row r="304" spans="1:12" x14ac:dyDescent="0.2">
      <c r="A304" s="11" t="s">
        <v>595</v>
      </c>
      <c r="B304" s="11" t="s">
        <v>624</v>
      </c>
      <c r="C304" s="12" t="s">
        <v>625</v>
      </c>
      <c r="D304" s="13">
        <f t="shared" si="8"/>
        <v>768.48599999999999</v>
      </c>
      <c r="E304" s="13">
        <v>618.04</v>
      </c>
      <c r="F304" s="13">
        <v>0</v>
      </c>
      <c r="G304" s="13">
        <v>0</v>
      </c>
      <c r="H304" s="13">
        <v>70.63</v>
      </c>
      <c r="I304" s="13">
        <v>0.08</v>
      </c>
      <c r="J304" s="13">
        <v>79.736000000000004</v>
      </c>
      <c r="K304" s="14">
        <v>0.5</v>
      </c>
      <c r="L304" s="15">
        <f t="shared" si="9"/>
        <v>233.8</v>
      </c>
    </row>
    <row r="305" spans="1:12" x14ac:dyDescent="0.2">
      <c r="A305" s="11" t="s">
        <v>595</v>
      </c>
      <c r="B305" s="11" t="s">
        <v>626</v>
      </c>
      <c r="C305" s="12" t="s">
        <v>627</v>
      </c>
      <c r="D305" s="13">
        <f t="shared" si="8"/>
        <v>2742.25</v>
      </c>
      <c r="E305" s="13">
        <v>2034.68</v>
      </c>
      <c r="F305" s="13">
        <v>0</v>
      </c>
      <c r="G305" s="13">
        <v>0</v>
      </c>
      <c r="H305" s="13">
        <v>328.79</v>
      </c>
      <c r="I305" s="13">
        <v>378.78</v>
      </c>
      <c r="J305" s="13">
        <v>0</v>
      </c>
      <c r="K305" s="14">
        <v>0.5</v>
      </c>
      <c r="L305" s="15">
        <f t="shared" si="9"/>
        <v>663.56</v>
      </c>
    </row>
    <row r="306" spans="1:12" x14ac:dyDescent="0.2">
      <c r="A306" s="11" t="s">
        <v>595</v>
      </c>
      <c r="B306" s="11" t="s">
        <v>628</v>
      </c>
      <c r="C306" s="12" t="s">
        <v>629</v>
      </c>
      <c r="D306" s="13">
        <f t="shared" si="8"/>
        <v>1111.6369999999999</v>
      </c>
      <c r="E306" s="13">
        <v>993.03</v>
      </c>
      <c r="F306" s="13">
        <v>0</v>
      </c>
      <c r="G306" s="13">
        <v>0</v>
      </c>
      <c r="H306" s="13">
        <v>118.56</v>
      </c>
      <c r="I306" s="13">
        <v>4.7E-2</v>
      </c>
      <c r="J306" s="13">
        <v>0</v>
      </c>
      <c r="K306" s="14">
        <v>0.5</v>
      </c>
      <c r="L306" s="15">
        <f t="shared" si="9"/>
        <v>437.21</v>
      </c>
    </row>
    <row r="307" spans="1:12" x14ac:dyDescent="0.2">
      <c r="A307" s="11" t="s">
        <v>595</v>
      </c>
      <c r="B307" s="11" t="s">
        <v>630</v>
      </c>
      <c r="C307" s="12" t="s">
        <v>631</v>
      </c>
      <c r="D307" s="13">
        <f t="shared" si="8"/>
        <v>459.65999999999997</v>
      </c>
      <c r="E307" s="13">
        <v>298.56</v>
      </c>
      <c r="F307" s="13">
        <v>0</v>
      </c>
      <c r="G307" s="13">
        <v>0</v>
      </c>
      <c r="H307" s="13">
        <v>161.1</v>
      </c>
      <c r="I307" s="13">
        <v>0</v>
      </c>
      <c r="J307" s="13">
        <v>0</v>
      </c>
      <c r="K307" s="14">
        <v>0.5</v>
      </c>
      <c r="L307" s="15">
        <f t="shared" si="9"/>
        <v>68.73</v>
      </c>
    </row>
    <row r="308" spans="1:12" x14ac:dyDescent="0.2">
      <c r="A308" s="11" t="s">
        <v>595</v>
      </c>
      <c r="B308" s="11" t="s">
        <v>632</v>
      </c>
      <c r="C308" s="12" t="s">
        <v>633</v>
      </c>
      <c r="D308" s="13">
        <f t="shared" si="8"/>
        <v>1604.403</v>
      </c>
      <c r="E308" s="13">
        <v>1443.89</v>
      </c>
      <c r="F308" s="13">
        <v>0</v>
      </c>
      <c r="G308" s="13">
        <v>0</v>
      </c>
      <c r="H308" s="13">
        <v>160.28</v>
      </c>
      <c r="I308" s="13">
        <v>0.23300000000000001</v>
      </c>
      <c r="J308" s="13">
        <v>0</v>
      </c>
      <c r="K308" s="14">
        <v>0.5</v>
      </c>
      <c r="L308" s="15">
        <f t="shared" si="9"/>
        <v>641.69000000000005</v>
      </c>
    </row>
    <row r="309" spans="1:12" x14ac:dyDescent="0.2">
      <c r="A309" s="11" t="s">
        <v>595</v>
      </c>
      <c r="B309" s="11" t="s">
        <v>634</v>
      </c>
      <c r="C309" s="12" t="s">
        <v>635</v>
      </c>
      <c r="D309" s="13">
        <f t="shared" si="8"/>
        <v>1535.079</v>
      </c>
      <c r="E309" s="13">
        <v>1458.08</v>
      </c>
      <c r="F309" s="13">
        <v>0</v>
      </c>
      <c r="G309" s="13">
        <v>0</v>
      </c>
      <c r="H309" s="13">
        <v>76.89</v>
      </c>
      <c r="I309" s="13">
        <v>0.109</v>
      </c>
      <c r="J309" s="13">
        <v>0</v>
      </c>
      <c r="K309" s="14">
        <v>0.5</v>
      </c>
      <c r="L309" s="15">
        <f t="shared" si="9"/>
        <v>690.54</v>
      </c>
    </row>
    <row r="310" spans="1:12" x14ac:dyDescent="0.2">
      <c r="A310" s="11" t="s">
        <v>595</v>
      </c>
      <c r="B310" s="11" t="s">
        <v>636</v>
      </c>
      <c r="C310" s="12" t="s">
        <v>637</v>
      </c>
      <c r="D310" s="13">
        <f t="shared" si="8"/>
        <v>444.16</v>
      </c>
      <c r="E310" s="13">
        <v>431.98</v>
      </c>
      <c r="F310" s="13">
        <v>0</v>
      </c>
      <c r="G310" s="13">
        <v>0</v>
      </c>
      <c r="H310" s="13">
        <v>12.18</v>
      </c>
      <c r="I310" s="13">
        <v>0</v>
      </c>
      <c r="J310" s="13">
        <v>0</v>
      </c>
      <c r="K310" s="14">
        <v>0.5</v>
      </c>
      <c r="L310" s="15">
        <f t="shared" si="9"/>
        <v>209.9</v>
      </c>
    </row>
    <row r="311" spans="1:12" x14ac:dyDescent="0.2">
      <c r="A311" s="11" t="s">
        <v>595</v>
      </c>
      <c r="B311" s="11" t="s">
        <v>638</v>
      </c>
      <c r="C311" s="12" t="s">
        <v>639</v>
      </c>
      <c r="D311" s="13">
        <f t="shared" si="8"/>
        <v>1866.963</v>
      </c>
      <c r="E311" s="13">
        <v>1679.97</v>
      </c>
      <c r="F311" s="13">
        <v>0</v>
      </c>
      <c r="G311" s="13">
        <v>0</v>
      </c>
      <c r="H311" s="13">
        <v>186.85</v>
      </c>
      <c r="I311" s="13">
        <v>0.14299999999999999</v>
      </c>
      <c r="J311" s="13">
        <v>0</v>
      </c>
      <c r="K311" s="14">
        <v>0.5</v>
      </c>
      <c r="L311" s="15">
        <f t="shared" si="9"/>
        <v>746.49</v>
      </c>
    </row>
    <row r="312" spans="1:12" x14ac:dyDescent="0.2">
      <c r="A312" s="11" t="s">
        <v>595</v>
      </c>
      <c r="B312" s="11" t="s">
        <v>640</v>
      </c>
      <c r="C312" s="12" t="s">
        <v>641</v>
      </c>
      <c r="D312" s="13">
        <f t="shared" si="8"/>
        <v>1721.35</v>
      </c>
      <c r="E312" s="13">
        <v>1533.56</v>
      </c>
      <c r="F312" s="13">
        <v>0</v>
      </c>
      <c r="G312" s="13">
        <v>0</v>
      </c>
      <c r="H312" s="13">
        <v>187.55</v>
      </c>
      <c r="I312" s="13">
        <v>0.24</v>
      </c>
      <c r="J312" s="13">
        <v>0</v>
      </c>
      <c r="K312" s="14">
        <v>0.5</v>
      </c>
      <c r="L312" s="15">
        <f t="shared" si="9"/>
        <v>672.89</v>
      </c>
    </row>
    <row r="313" spans="1:12" x14ac:dyDescent="0.2">
      <c r="A313" s="11" t="s">
        <v>595</v>
      </c>
      <c r="B313" s="11" t="s">
        <v>642</v>
      </c>
      <c r="C313" s="12" t="s">
        <v>643</v>
      </c>
      <c r="D313" s="13">
        <f t="shared" si="8"/>
        <v>1319.2360000000001</v>
      </c>
      <c r="E313" s="13">
        <v>1184.26</v>
      </c>
      <c r="F313" s="13">
        <v>0</v>
      </c>
      <c r="G313" s="13">
        <v>0</v>
      </c>
      <c r="H313" s="13">
        <v>134.9</v>
      </c>
      <c r="I313" s="13">
        <v>7.5999999999999998E-2</v>
      </c>
      <c r="J313" s="13">
        <v>0</v>
      </c>
      <c r="K313" s="14">
        <v>0.5</v>
      </c>
      <c r="L313" s="15">
        <f t="shared" si="9"/>
        <v>524.64</v>
      </c>
    </row>
    <row r="314" spans="1:12" x14ac:dyDescent="0.2">
      <c r="A314" s="11" t="s">
        <v>595</v>
      </c>
      <c r="B314" s="11" t="s">
        <v>644</v>
      </c>
      <c r="C314" s="12" t="s">
        <v>645</v>
      </c>
      <c r="D314" s="13">
        <f t="shared" si="8"/>
        <v>1039.04</v>
      </c>
      <c r="E314" s="13">
        <v>1039.04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4">
        <v>0.5</v>
      </c>
      <c r="L314" s="15">
        <f t="shared" si="9"/>
        <v>519.52</v>
      </c>
    </row>
    <row r="315" spans="1:12" x14ac:dyDescent="0.2">
      <c r="A315" s="11" t="s">
        <v>595</v>
      </c>
      <c r="B315" s="11" t="s">
        <v>646</v>
      </c>
      <c r="C315" s="12" t="s">
        <v>647</v>
      </c>
      <c r="D315" s="13">
        <f t="shared" si="8"/>
        <v>433.62</v>
      </c>
      <c r="E315" s="13">
        <v>378.92</v>
      </c>
      <c r="F315" s="13">
        <v>0</v>
      </c>
      <c r="G315" s="13">
        <v>0</v>
      </c>
      <c r="H315" s="13">
        <v>53.86</v>
      </c>
      <c r="I315" s="13">
        <v>0.84</v>
      </c>
      <c r="J315" s="13">
        <v>0</v>
      </c>
      <c r="K315" s="14">
        <v>0.5</v>
      </c>
      <c r="L315" s="15">
        <f t="shared" si="9"/>
        <v>162.11000000000001</v>
      </c>
    </row>
    <row r="316" spans="1:12" x14ac:dyDescent="0.2">
      <c r="A316" s="11" t="s">
        <v>595</v>
      </c>
      <c r="B316" s="11" t="s">
        <v>648</v>
      </c>
      <c r="C316" s="12" t="s">
        <v>649</v>
      </c>
      <c r="D316" s="13">
        <f t="shared" si="8"/>
        <v>1734.5409999999999</v>
      </c>
      <c r="E316" s="13">
        <v>1645.54</v>
      </c>
      <c r="F316" s="13">
        <v>0</v>
      </c>
      <c r="G316" s="13">
        <v>0</v>
      </c>
      <c r="H316" s="13">
        <v>88.94</v>
      </c>
      <c r="I316" s="13">
        <v>6.0999999999999999E-2</v>
      </c>
      <c r="J316" s="13">
        <v>0</v>
      </c>
      <c r="K316" s="14">
        <v>0.5</v>
      </c>
      <c r="L316" s="15">
        <f t="shared" si="9"/>
        <v>778.27</v>
      </c>
    </row>
    <row r="317" spans="1:12" x14ac:dyDescent="0.2">
      <c r="A317" s="11" t="s">
        <v>595</v>
      </c>
      <c r="B317" s="11" t="s">
        <v>650</v>
      </c>
      <c r="C317" s="12" t="s">
        <v>651</v>
      </c>
      <c r="D317" s="13">
        <f t="shared" si="8"/>
        <v>2147.2759999999998</v>
      </c>
      <c r="E317" s="13">
        <v>1979.07</v>
      </c>
      <c r="F317" s="13">
        <v>0</v>
      </c>
      <c r="G317" s="13">
        <v>0</v>
      </c>
      <c r="H317" s="13">
        <v>168.07</v>
      </c>
      <c r="I317" s="13">
        <v>0.13600000000000001</v>
      </c>
      <c r="J317" s="13">
        <v>0</v>
      </c>
      <c r="K317" s="14">
        <v>0.5</v>
      </c>
      <c r="L317" s="15">
        <f t="shared" si="9"/>
        <v>905.43</v>
      </c>
    </row>
    <row r="318" spans="1:12" x14ac:dyDescent="0.2">
      <c r="A318" s="11" t="s">
        <v>595</v>
      </c>
      <c r="B318" s="11" t="s">
        <v>652</v>
      </c>
      <c r="C318" s="12" t="s">
        <v>653</v>
      </c>
      <c r="D318" s="13">
        <f t="shared" si="8"/>
        <v>2330.194</v>
      </c>
      <c r="E318" s="13">
        <v>1940.89</v>
      </c>
      <c r="F318" s="13">
        <v>0</v>
      </c>
      <c r="G318" s="13">
        <v>0</v>
      </c>
      <c r="H318" s="13">
        <v>151.41999999999999</v>
      </c>
      <c r="I318" s="13">
        <v>7.4999999999999997E-2</v>
      </c>
      <c r="J318" s="13">
        <v>237.809</v>
      </c>
      <c r="K318" s="14">
        <v>0.5</v>
      </c>
      <c r="L318" s="15">
        <f t="shared" si="9"/>
        <v>775.79</v>
      </c>
    </row>
    <row r="319" spans="1:12" x14ac:dyDescent="0.2">
      <c r="A319" s="11" t="s">
        <v>595</v>
      </c>
      <c r="B319" s="11" t="s">
        <v>654</v>
      </c>
      <c r="C319" s="12" t="s">
        <v>655</v>
      </c>
      <c r="D319" s="13">
        <f t="shared" si="8"/>
        <v>419.94</v>
      </c>
      <c r="E319" s="13">
        <v>360.23</v>
      </c>
      <c r="F319" s="13">
        <v>0</v>
      </c>
      <c r="G319" s="13">
        <v>0</v>
      </c>
      <c r="H319" s="13">
        <v>59.71</v>
      </c>
      <c r="I319" s="13">
        <v>0</v>
      </c>
      <c r="J319" s="13">
        <v>0</v>
      </c>
      <c r="K319" s="14">
        <v>0.5</v>
      </c>
      <c r="L319" s="15">
        <f t="shared" si="9"/>
        <v>150.26</v>
      </c>
    </row>
    <row r="320" spans="1:12" x14ac:dyDescent="0.2">
      <c r="A320" s="11" t="s">
        <v>595</v>
      </c>
      <c r="B320" s="11" t="s">
        <v>656</v>
      </c>
      <c r="C320" s="12" t="s">
        <v>657</v>
      </c>
      <c r="D320" s="13">
        <f t="shared" si="8"/>
        <v>389.71000000000004</v>
      </c>
      <c r="E320" s="13">
        <v>323.22000000000003</v>
      </c>
      <c r="F320" s="13">
        <v>0</v>
      </c>
      <c r="G320" s="13">
        <v>0</v>
      </c>
      <c r="H320" s="13">
        <v>50</v>
      </c>
      <c r="I320" s="13">
        <v>16.489999999999998</v>
      </c>
      <c r="J320" s="13">
        <v>0</v>
      </c>
      <c r="K320" s="14">
        <v>0.5</v>
      </c>
      <c r="L320" s="15">
        <f t="shared" si="9"/>
        <v>128.37</v>
      </c>
    </row>
    <row r="321" spans="1:12" x14ac:dyDescent="0.2">
      <c r="A321" s="11" t="s">
        <v>595</v>
      </c>
      <c r="B321" s="11" t="s">
        <v>658</v>
      </c>
      <c r="C321" s="12" t="s">
        <v>659</v>
      </c>
      <c r="D321" s="13">
        <f t="shared" si="8"/>
        <v>6214.7699999999995</v>
      </c>
      <c r="E321" s="13">
        <v>4191.78</v>
      </c>
      <c r="F321" s="13">
        <v>0</v>
      </c>
      <c r="G321" s="13">
        <v>0</v>
      </c>
      <c r="H321" s="13">
        <v>2022.99</v>
      </c>
      <c r="I321" s="13">
        <v>0</v>
      </c>
      <c r="J321" s="13">
        <v>0</v>
      </c>
      <c r="K321" s="14">
        <v>0.5</v>
      </c>
      <c r="L321" s="15">
        <f t="shared" si="9"/>
        <v>1084.4000000000001</v>
      </c>
    </row>
    <row r="322" spans="1:12" x14ac:dyDescent="0.2">
      <c r="A322" s="11" t="s">
        <v>595</v>
      </c>
      <c r="B322" s="11" t="s">
        <v>660</v>
      </c>
      <c r="C322" s="12" t="s">
        <v>661</v>
      </c>
      <c r="D322" s="13">
        <f t="shared" si="8"/>
        <v>1150.9679999999998</v>
      </c>
      <c r="E322" s="13">
        <v>1033.07</v>
      </c>
      <c r="F322" s="13">
        <v>0</v>
      </c>
      <c r="G322" s="13">
        <v>0</v>
      </c>
      <c r="H322" s="13">
        <v>117.85</v>
      </c>
      <c r="I322" s="13">
        <v>4.8000000000000001E-2</v>
      </c>
      <c r="J322" s="13">
        <v>0</v>
      </c>
      <c r="K322" s="14">
        <v>0.5</v>
      </c>
      <c r="L322" s="15">
        <f t="shared" si="9"/>
        <v>457.59</v>
      </c>
    </row>
    <row r="323" spans="1:12" x14ac:dyDescent="0.2">
      <c r="A323" s="11" t="s">
        <v>595</v>
      </c>
      <c r="B323" s="11" t="s">
        <v>662</v>
      </c>
      <c r="C323" s="12" t="s">
        <v>663</v>
      </c>
      <c r="D323" s="13">
        <f t="shared" si="8"/>
        <v>693.34900000000005</v>
      </c>
      <c r="E323" s="13">
        <v>585.73</v>
      </c>
      <c r="F323" s="13">
        <v>0</v>
      </c>
      <c r="G323" s="13">
        <v>0</v>
      </c>
      <c r="H323" s="13">
        <v>107.59</v>
      </c>
      <c r="I323" s="13">
        <v>2.9000000000000001E-2</v>
      </c>
      <c r="J323" s="13">
        <v>0</v>
      </c>
      <c r="K323" s="14">
        <v>0.5</v>
      </c>
      <c r="L323" s="15">
        <f t="shared" si="9"/>
        <v>239.06</v>
      </c>
    </row>
    <row r="324" spans="1:12" x14ac:dyDescent="0.2">
      <c r="A324" s="11" t="s">
        <v>664</v>
      </c>
      <c r="B324" s="11" t="s">
        <v>665</v>
      </c>
      <c r="C324" s="12" t="s">
        <v>666</v>
      </c>
      <c r="D324" s="13">
        <f t="shared" si="8"/>
        <v>1576.2882299999999</v>
      </c>
      <c r="E324" s="13">
        <v>1361.34</v>
      </c>
      <c r="F324" s="13">
        <v>0</v>
      </c>
      <c r="G324" s="13">
        <v>0</v>
      </c>
      <c r="H324" s="13">
        <v>177.27</v>
      </c>
      <c r="I324" s="13">
        <v>0.20823</v>
      </c>
      <c r="J324" s="13">
        <v>37.47</v>
      </c>
      <c r="K324" s="14">
        <v>0.5</v>
      </c>
      <c r="L324" s="15">
        <f t="shared" si="9"/>
        <v>573.20000000000005</v>
      </c>
    </row>
    <row r="325" spans="1:12" x14ac:dyDescent="0.2">
      <c r="A325" s="11" t="s">
        <v>664</v>
      </c>
      <c r="B325" s="11" t="s">
        <v>667</v>
      </c>
      <c r="C325" s="12" t="s">
        <v>668</v>
      </c>
      <c r="D325" s="13">
        <f t="shared" ref="D325:D388" si="10">E325+F325+G325+H325+I325+J325</f>
        <v>2091.355</v>
      </c>
      <c r="E325" s="13">
        <v>1363.75</v>
      </c>
      <c r="F325" s="13">
        <v>0</v>
      </c>
      <c r="G325" s="13">
        <v>0</v>
      </c>
      <c r="H325" s="13">
        <v>622.9</v>
      </c>
      <c r="I325" s="13">
        <v>0</v>
      </c>
      <c r="J325" s="13">
        <v>104.705</v>
      </c>
      <c r="K325" s="14">
        <v>0.5</v>
      </c>
      <c r="L325" s="15">
        <f t="shared" ref="L325:L388" si="11">ROUND(IF(E325+F325+G325-D325*K325&lt;0,0,E325+F325+G325-D325*K325),2)</f>
        <v>318.07</v>
      </c>
    </row>
    <row r="326" spans="1:12" x14ac:dyDescent="0.2">
      <c r="A326" s="11" t="s">
        <v>664</v>
      </c>
      <c r="B326" s="11" t="s">
        <v>669</v>
      </c>
      <c r="C326" s="12" t="s">
        <v>670</v>
      </c>
      <c r="D326" s="13">
        <f t="shared" si="10"/>
        <v>1831.306</v>
      </c>
      <c r="E326" s="13">
        <v>1492.8</v>
      </c>
      <c r="F326" s="13">
        <v>0</v>
      </c>
      <c r="G326" s="13">
        <v>0</v>
      </c>
      <c r="H326" s="13">
        <v>320.98</v>
      </c>
      <c r="I326" s="13">
        <v>0</v>
      </c>
      <c r="J326" s="13">
        <v>17.526</v>
      </c>
      <c r="K326" s="14">
        <v>0.5</v>
      </c>
      <c r="L326" s="15">
        <f t="shared" si="11"/>
        <v>577.15</v>
      </c>
    </row>
    <row r="327" spans="1:12" x14ac:dyDescent="0.2">
      <c r="A327" s="11" t="s">
        <v>664</v>
      </c>
      <c r="B327" s="11" t="s">
        <v>671</v>
      </c>
      <c r="C327" s="12" t="s">
        <v>672</v>
      </c>
      <c r="D327" s="13">
        <f t="shared" si="10"/>
        <v>6670.5729999999985</v>
      </c>
      <c r="E327" s="13">
        <v>5210.28</v>
      </c>
      <c r="F327" s="13">
        <v>0</v>
      </c>
      <c r="G327" s="13">
        <v>0</v>
      </c>
      <c r="H327" s="13">
        <v>1356.877</v>
      </c>
      <c r="I327" s="13">
        <v>3.32</v>
      </c>
      <c r="J327" s="13">
        <v>100.096</v>
      </c>
      <c r="K327" s="14">
        <v>0.5</v>
      </c>
      <c r="L327" s="15">
        <f t="shared" si="11"/>
        <v>1874.99</v>
      </c>
    </row>
    <row r="328" spans="1:12" x14ac:dyDescent="0.2">
      <c r="A328" s="11" t="s">
        <v>664</v>
      </c>
      <c r="B328" s="11" t="s">
        <v>673</v>
      </c>
      <c r="C328" s="12" t="s">
        <v>674</v>
      </c>
      <c r="D328" s="13">
        <f t="shared" si="10"/>
        <v>2942.1439999999998</v>
      </c>
      <c r="E328" s="13">
        <v>2508.85</v>
      </c>
      <c r="F328" s="13">
        <v>0</v>
      </c>
      <c r="G328" s="13">
        <v>0</v>
      </c>
      <c r="H328" s="13">
        <v>376.36399999999998</v>
      </c>
      <c r="I328" s="13">
        <v>0</v>
      </c>
      <c r="J328" s="13">
        <v>56.93</v>
      </c>
      <c r="K328" s="14">
        <v>0.5</v>
      </c>
      <c r="L328" s="15">
        <f t="shared" si="11"/>
        <v>1037.78</v>
      </c>
    </row>
    <row r="329" spans="1:12" x14ac:dyDescent="0.2">
      <c r="A329" s="11" t="s">
        <v>664</v>
      </c>
      <c r="B329" s="11" t="s">
        <v>675</v>
      </c>
      <c r="C329" s="12" t="s">
        <v>676</v>
      </c>
      <c r="D329" s="13">
        <f t="shared" si="10"/>
        <v>33216.313999999998</v>
      </c>
      <c r="E329" s="13">
        <v>16193.47</v>
      </c>
      <c r="F329" s="13">
        <v>0</v>
      </c>
      <c r="G329" s="13">
        <v>0</v>
      </c>
      <c r="H329" s="13">
        <v>14636.03</v>
      </c>
      <c r="I329" s="13">
        <v>0</v>
      </c>
      <c r="J329" s="13">
        <v>2386.8139999999999</v>
      </c>
      <c r="K329" s="14">
        <v>0.5</v>
      </c>
      <c r="L329" s="15">
        <f t="shared" si="11"/>
        <v>0</v>
      </c>
    </row>
    <row r="330" spans="1:12" x14ac:dyDescent="0.2">
      <c r="A330" s="11" t="s">
        <v>664</v>
      </c>
      <c r="B330" s="11" t="s">
        <v>677</v>
      </c>
      <c r="C330" s="12" t="s">
        <v>678</v>
      </c>
      <c r="D330" s="13">
        <f t="shared" si="10"/>
        <v>2598.665</v>
      </c>
      <c r="E330" s="13">
        <v>2136.2199999999998</v>
      </c>
      <c r="F330" s="13">
        <v>0</v>
      </c>
      <c r="G330" s="13">
        <v>0</v>
      </c>
      <c r="H330" s="13">
        <v>338.42500000000001</v>
      </c>
      <c r="I330" s="13">
        <v>0</v>
      </c>
      <c r="J330" s="13">
        <v>124.02</v>
      </c>
      <c r="K330" s="14">
        <v>0.5</v>
      </c>
      <c r="L330" s="15">
        <f t="shared" si="11"/>
        <v>836.89</v>
      </c>
    </row>
    <row r="331" spans="1:12" x14ac:dyDescent="0.2">
      <c r="A331" s="11" t="s">
        <v>664</v>
      </c>
      <c r="B331" s="11" t="s">
        <v>679</v>
      </c>
      <c r="C331" s="12" t="s">
        <v>680</v>
      </c>
      <c r="D331" s="13">
        <f t="shared" si="10"/>
        <v>512.55000000000007</v>
      </c>
      <c r="E331" s="13">
        <v>352.99</v>
      </c>
      <c r="F331" s="13">
        <v>0</v>
      </c>
      <c r="G331" s="13">
        <v>0</v>
      </c>
      <c r="H331" s="13">
        <v>129.47</v>
      </c>
      <c r="I331" s="13">
        <v>0</v>
      </c>
      <c r="J331" s="13">
        <v>30.09</v>
      </c>
      <c r="K331" s="14">
        <v>0.5</v>
      </c>
      <c r="L331" s="15">
        <f t="shared" si="11"/>
        <v>96.72</v>
      </c>
    </row>
    <row r="332" spans="1:12" x14ac:dyDescent="0.2">
      <c r="A332" s="11" t="s">
        <v>664</v>
      </c>
      <c r="B332" s="11" t="s">
        <v>681</v>
      </c>
      <c r="C332" s="12" t="s">
        <v>682</v>
      </c>
      <c r="D332" s="13">
        <f t="shared" si="10"/>
        <v>914.03128000000004</v>
      </c>
      <c r="E332" s="13">
        <v>771.94</v>
      </c>
      <c r="F332" s="13">
        <v>0</v>
      </c>
      <c r="G332" s="13">
        <v>0</v>
      </c>
      <c r="H332" s="13">
        <v>105.02</v>
      </c>
      <c r="I332" s="13">
        <v>0.12128</v>
      </c>
      <c r="J332" s="13">
        <v>36.950000000000003</v>
      </c>
      <c r="K332" s="14">
        <v>0.5</v>
      </c>
      <c r="L332" s="15">
        <f t="shared" si="11"/>
        <v>314.92</v>
      </c>
    </row>
    <row r="333" spans="1:12" x14ac:dyDescent="0.2">
      <c r="A333" s="11" t="s">
        <v>664</v>
      </c>
      <c r="B333" s="11" t="s">
        <v>683</v>
      </c>
      <c r="C333" s="12" t="s">
        <v>684</v>
      </c>
      <c r="D333" s="13">
        <f t="shared" si="10"/>
        <v>743.173</v>
      </c>
      <c r="E333" s="13">
        <v>581.48</v>
      </c>
      <c r="F333" s="13">
        <v>0</v>
      </c>
      <c r="G333" s="13">
        <v>0</v>
      </c>
      <c r="H333" s="13">
        <v>134.70699999999999</v>
      </c>
      <c r="I333" s="13">
        <v>0</v>
      </c>
      <c r="J333" s="13">
        <v>26.986000000000001</v>
      </c>
      <c r="K333" s="14">
        <v>0.5</v>
      </c>
      <c r="L333" s="15">
        <f t="shared" si="11"/>
        <v>209.89</v>
      </c>
    </row>
    <row r="334" spans="1:12" x14ac:dyDescent="0.2">
      <c r="A334" s="11" t="s">
        <v>664</v>
      </c>
      <c r="B334" s="11" t="s">
        <v>685</v>
      </c>
      <c r="C334" s="12" t="s">
        <v>686</v>
      </c>
      <c r="D334" s="13">
        <f t="shared" si="10"/>
        <v>474.62426000000005</v>
      </c>
      <c r="E334" s="13">
        <v>419.47</v>
      </c>
      <c r="F334" s="13">
        <v>0</v>
      </c>
      <c r="G334" s="13">
        <v>0</v>
      </c>
      <c r="H334" s="13">
        <v>55.09</v>
      </c>
      <c r="I334" s="13">
        <v>6.4259999999999998E-2</v>
      </c>
      <c r="J334" s="13">
        <v>0</v>
      </c>
      <c r="K334" s="14">
        <v>0.5</v>
      </c>
      <c r="L334" s="15">
        <f t="shared" si="11"/>
        <v>182.16</v>
      </c>
    </row>
    <row r="335" spans="1:12" x14ac:dyDescent="0.2">
      <c r="A335" s="11" t="s">
        <v>664</v>
      </c>
      <c r="B335" s="11" t="s">
        <v>687</v>
      </c>
      <c r="C335" s="12" t="s">
        <v>688</v>
      </c>
      <c r="D335" s="13">
        <f t="shared" si="10"/>
        <v>2045.932</v>
      </c>
      <c r="E335" s="13">
        <v>1369.39</v>
      </c>
      <c r="F335" s="13">
        <v>0</v>
      </c>
      <c r="G335" s="13">
        <v>0</v>
      </c>
      <c r="H335" s="13">
        <v>512.24</v>
      </c>
      <c r="I335" s="13">
        <v>0</v>
      </c>
      <c r="J335" s="13">
        <v>164.30199999999999</v>
      </c>
      <c r="K335" s="14">
        <v>0.5</v>
      </c>
      <c r="L335" s="15">
        <f t="shared" si="11"/>
        <v>346.42</v>
      </c>
    </row>
    <row r="336" spans="1:12" x14ac:dyDescent="0.2">
      <c r="A336" s="11" t="s">
        <v>664</v>
      </c>
      <c r="B336" s="11" t="s">
        <v>689</v>
      </c>
      <c r="C336" s="12" t="s">
        <v>690</v>
      </c>
      <c r="D336" s="13">
        <f t="shared" si="10"/>
        <v>1174.4934700000001</v>
      </c>
      <c r="E336" s="13">
        <v>1018.68</v>
      </c>
      <c r="F336" s="13">
        <v>0</v>
      </c>
      <c r="G336" s="13">
        <v>0</v>
      </c>
      <c r="H336" s="13">
        <v>120.27</v>
      </c>
      <c r="I336" s="13">
        <v>0.14047000000000001</v>
      </c>
      <c r="J336" s="13">
        <v>35.402999999999999</v>
      </c>
      <c r="K336" s="14">
        <v>0.5</v>
      </c>
      <c r="L336" s="15">
        <f t="shared" si="11"/>
        <v>431.43</v>
      </c>
    </row>
    <row r="337" spans="1:12" x14ac:dyDescent="0.2">
      <c r="A337" s="11" t="s">
        <v>664</v>
      </c>
      <c r="B337" s="11" t="s">
        <v>691</v>
      </c>
      <c r="C337" s="12" t="s">
        <v>692</v>
      </c>
      <c r="D337" s="13">
        <f t="shared" si="10"/>
        <v>171.52199999999999</v>
      </c>
      <c r="E337" s="13">
        <v>134.31</v>
      </c>
      <c r="F337" s="13">
        <v>0</v>
      </c>
      <c r="G337" s="13">
        <v>0</v>
      </c>
      <c r="H337" s="13">
        <v>36.802</v>
      </c>
      <c r="I337" s="13">
        <v>0.41</v>
      </c>
      <c r="J337" s="13">
        <v>0</v>
      </c>
      <c r="K337" s="14">
        <v>0.5</v>
      </c>
      <c r="L337" s="15">
        <f t="shared" si="11"/>
        <v>48.55</v>
      </c>
    </row>
    <row r="338" spans="1:12" x14ac:dyDescent="0.2">
      <c r="A338" s="11" t="s">
        <v>664</v>
      </c>
      <c r="B338" s="11" t="s">
        <v>693</v>
      </c>
      <c r="C338" s="12" t="s">
        <v>694</v>
      </c>
      <c r="D338" s="13">
        <f t="shared" si="10"/>
        <v>365.69149999999996</v>
      </c>
      <c r="E338" s="13">
        <v>322.17</v>
      </c>
      <c r="F338" s="13">
        <v>0</v>
      </c>
      <c r="G338" s="13">
        <v>0</v>
      </c>
      <c r="H338" s="13">
        <v>43.47</v>
      </c>
      <c r="I338" s="13">
        <v>5.1499999999999997E-2</v>
      </c>
      <c r="J338" s="13">
        <v>0</v>
      </c>
      <c r="K338" s="14">
        <v>0.5</v>
      </c>
      <c r="L338" s="15">
        <f t="shared" si="11"/>
        <v>139.32</v>
      </c>
    </row>
    <row r="339" spans="1:12" x14ac:dyDescent="0.2">
      <c r="A339" s="11" t="s">
        <v>664</v>
      </c>
      <c r="B339" s="11" t="s">
        <v>695</v>
      </c>
      <c r="C339" s="12" t="s">
        <v>696</v>
      </c>
      <c r="D339" s="13">
        <f t="shared" si="10"/>
        <v>508.22300000000001</v>
      </c>
      <c r="E339" s="13">
        <v>473.303</v>
      </c>
      <c r="F339" s="13">
        <v>0</v>
      </c>
      <c r="G339" s="13">
        <v>0</v>
      </c>
      <c r="H339" s="13">
        <v>34.92</v>
      </c>
      <c r="I339" s="13">
        <v>0</v>
      </c>
      <c r="J339" s="13">
        <v>0</v>
      </c>
      <c r="K339" s="14">
        <v>0.5</v>
      </c>
      <c r="L339" s="15">
        <f t="shared" si="11"/>
        <v>219.19</v>
      </c>
    </row>
    <row r="340" spans="1:12" x14ac:dyDescent="0.2">
      <c r="A340" s="11" t="s">
        <v>664</v>
      </c>
      <c r="B340" s="11" t="s">
        <v>697</v>
      </c>
      <c r="C340" s="12" t="s">
        <v>698</v>
      </c>
      <c r="D340" s="13">
        <f t="shared" si="10"/>
        <v>779.28</v>
      </c>
      <c r="E340" s="13">
        <v>693.56</v>
      </c>
      <c r="F340" s="13">
        <v>0</v>
      </c>
      <c r="G340" s="13">
        <v>0</v>
      </c>
      <c r="H340" s="13">
        <v>47.22</v>
      </c>
      <c r="I340" s="13">
        <v>0</v>
      </c>
      <c r="J340" s="13">
        <v>38.5</v>
      </c>
      <c r="K340" s="14">
        <v>0.5</v>
      </c>
      <c r="L340" s="15">
        <f t="shared" si="11"/>
        <v>303.92</v>
      </c>
    </row>
    <row r="341" spans="1:12" x14ac:dyDescent="0.2">
      <c r="A341" s="11" t="s">
        <v>664</v>
      </c>
      <c r="B341" s="11" t="s">
        <v>699</v>
      </c>
      <c r="C341" s="12" t="s">
        <v>700</v>
      </c>
      <c r="D341" s="13">
        <f t="shared" si="10"/>
        <v>1251.4186</v>
      </c>
      <c r="E341" s="13">
        <v>1121.07</v>
      </c>
      <c r="F341" s="13">
        <v>0</v>
      </c>
      <c r="G341" s="13">
        <v>0</v>
      </c>
      <c r="H341" s="13">
        <v>98.653599999999997</v>
      </c>
      <c r="I341" s="13">
        <v>0</v>
      </c>
      <c r="J341" s="13">
        <v>31.695</v>
      </c>
      <c r="K341" s="14">
        <v>0.5</v>
      </c>
      <c r="L341" s="15">
        <f t="shared" si="11"/>
        <v>495.36</v>
      </c>
    </row>
    <row r="342" spans="1:12" x14ac:dyDescent="0.2">
      <c r="A342" s="11" t="s">
        <v>664</v>
      </c>
      <c r="B342" s="11" t="s">
        <v>701</v>
      </c>
      <c r="C342" s="12" t="s">
        <v>702</v>
      </c>
      <c r="D342" s="13">
        <f t="shared" si="10"/>
        <v>361.85</v>
      </c>
      <c r="E342" s="13">
        <v>239.37</v>
      </c>
      <c r="F342" s="13">
        <v>0</v>
      </c>
      <c r="G342" s="13">
        <v>0</v>
      </c>
      <c r="H342" s="13">
        <v>122.48</v>
      </c>
      <c r="I342" s="13">
        <v>0</v>
      </c>
      <c r="J342" s="13">
        <v>0</v>
      </c>
      <c r="K342" s="14">
        <v>0.5</v>
      </c>
      <c r="L342" s="15">
        <f t="shared" si="11"/>
        <v>58.45</v>
      </c>
    </row>
    <row r="343" spans="1:12" x14ac:dyDescent="0.2">
      <c r="A343" s="11" t="s">
        <v>664</v>
      </c>
      <c r="B343" s="11" t="s">
        <v>703</v>
      </c>
      <c r="C343" s="12" t="s">
        <v>704</v>
      </c>
      <c r="D343" s="13">
        <f t="shared" si="10"/>
        <v>266.327</v>
      </c>
      <c r="E343" s="13">
        <v>216.18</v>
      </c>
      <c r="F343" s="13">
        <v>0</v>
      </c>
      <c r="G343" s="13">
        <v>0</v>
      </c>
      <c r="H343" s="13">
        <v>13.94</v>
      </c>
      <c r="I343" s="13">
        <v>0</v>
      </c>
      <c r="J343" s="13">
        <v>36.207000000000001</v>
      </c>
      <c r="K343" s="14">
        <v>0.5</v>
      </c>
      <c r="L343" s="15">
        <f t="shared" si="11"/>
        <v>83.02</v>
      </c>
    </row>
    <row r="344" spans="1:12" x14ac:dyDescent="0.2">
      <c r="A344" s="11" t="s">
        <v>664</v>
      </c>
      <c r="B344" s="11" t="s">
        <v>705</v>
      </c>
      <c r="C344" s="12" t="s">
        <v>706</v>
      </c>
      <c r="D344" s="13">
        <f t="shared" si="10"/>
        <v>227.56</v>
      </c>
      <c r="E344" s="13">
        <v>197.1</v>
      </c>
      <c r="F344" s="13">
        <v>0</v>
      </c>
      <c r="G344" s="13">
        <v>0</v>
      </c>
      <c r="H344" s="13">
        <v>30.46</v>
      </c>
      <c r="I344" s="13">
        <v>0</v>
      </c>
      <c r="J344" s="13">
        <v>0</v>
      </c>
      <c r="K344" s="14">
        <v>0.5</v>
      </c>
      <c r="L344" s="15">
        <f t="shared" si="11"/>
        <v>83.32</v>
      </c>
    </row>
    <row r="345" spans="1:12" x14ac:dyDescent="0.2">
      <c r="A345" s="11" t="s">
        <v>664</v>
      </c>
      <c r="B345" s="11" t="s">
        <v>707</v>
      </c>
      <c r="C345" s="12" t="s">
        <v>708</v>
      </c>
      <c r="D345" s="13">
        <f t="shared" si="10"/>
        <v>336.70906000000002</v>
      </c>
      <c r="E345" s="13">
        <v>303.57</v>
      </c>
      <c r="F345" s="13">
        <v>0</v>
      </c>
      <c r="G345" s="13">
        <v>0</v>
      </c>
      <c r="H345" s="13">
        <v>33.1</v>
      </c>
      <c r="I345" s="13">
        <v>3.9059999999999997E-2</v>
      </c>
      <c r="J345" s="13">
        <v>0</v>
      </c>
      <c r="K345" s="14">
        <v>0.5</v>
      </c>
      <c r="L345" s="15">
        <f t="shared" si="11"/>
        <v>135.22</v>
      </c>
    </row>
    <row r="346" spans="1:12" x14ac:dyDescent="0.2">
      <c r="A346" s="11" t="s">
        <v>664</v>
      </c>
      <c r="B346" s="11" t="s">
        <v>709</v>
      </c>
      <c r="C346" s="12" t="s">
        <v>710</v>
      </c>
      <c r="D346" s="13">
        <f t="shared" si="10"/>
        <v>633.42624999999998</v>
      </c>
      <c r="E346" s="13">
        <v>551.03</v>
      </c>
      <c r="F346" s="13">
        <v>0</v>
      </c>
      <c r="G346" s="13">
        <v>0</v>
      </c>
      <c r="H346" s="13">
        <v>74.8</v>
      </c>
      <c r="I346" s="13">
        <v>8.8249999999999995E-2</v>
      </c>
      <c r="J346" s="13">
        <v>7.508</v>
      </c>
      <c r="K346" s="14">
        <v>0.5</v>
      </c>
      <c r="L346" s="15">
        <f t="shared" si="11"/>
        <v>234.32</v>
      </c>
    </row>
    <row r="347" spans="1:12" x14ac:dyDescent="0.2">
      <c r="A347" s="11" t="s">
        <v>664</v>
      </c>
      <c r="B347" s="11" t="s">
        <v>711</v>
      </c>
      <c r="C347" s="12" t="s">
        <v>712</v>
      </c>
      <c r="D347" s="13">
        <f t="shared" si="10"/>
        <v>473.3</v>
      </c>
      <c r="E347" s="13">
        <v>424.67</v>
      </c>
      <c r="F347" s="13">
        <v>0</v>
      </c>
      <c r="G347" s="13">
        <v>0</v>
      </c>
      <c r="H347" s="13">
        <v>48.63</v>
      </c>
      <c r="I347" s="13">
        <v>0</v>
      </c>
      <c r="J347" s="13">
        <v>0</v>
      </c>
      <c r="K347" s="14">
        <v>0.5</v>
      </c>
      <c r="L347" s="15">
        <f t="shared" si="11"/>
        <v>188.02</v>
      </c>
    </row>
    <row r="348" spans="1:12" x14ac:dyDescent="0.2">
      <c r="A348" s="11" t="s">
        <v>664</v>
      </c>
      <c r="B348" s="11" t="s">
        <v>713</v>
      </c>
      <c r="C348" s="12" t="s">
        <v>714</v>
      </c>
      <c r="D348" s="13">
        <f t="shared" si="10"/>
        <v>86.501000000000005</v>
      </c>
      <c r="E348" s="13">
        <v>73.2</v>
      </c>
      <c r="F348" s="13">
        <v>0</v>
      </c>
      <c r="G348" s="13">
        <v>0</v>
      </c>
      <c r="H348" s="13">
        <v>12.92</v>
      </c>
      <c r="I348" s="13">
        <v>0.38100000000000001</v>
      </c>
      <c r="J348" s="13">
        <v>0</v>
      </c>
      <c r="K348" s="14">
        <v>0.5</v>
      </c>
      <c r="L348" s="15">
        <f t="shared" si="11"/>
        <v>29.95</v>
      </c>
    </row>
    <row r="349" spans="1:12" x14ac:dyDescent="0.2">
      <c r="A349" s="11" t="s">
        <v>664</v>
      </c>
      <c r="B349" s="11" t="s">
        <v>715</v>
      </c>
      <c r="C349" s="12" t="s">
        <v>716</v>
      </c>
      <c r="D349" s="13">
        <f t="shared" si="10"/>
        <v>240.35</v>
      </c>
      <c r="E349" s="13">
        <v>207.82</v>
      </c>
      <c r="F349" s="13">
        <v>0</v>
      </c>
      <c r="G349" s="13">
        <v>0</v>
      </c>
      <c r="H349" s="13">
        <v>32.53</v>
      </c>
      <c r="I349" s="13">
        <v>0</v>
      </c>
      <c r="J349" s="13">
        <v>0</v>
      </c>
      <c r="K349" s="14">
        <v>0.5</v>
      </c>
      <c r="L349" s="15">
        <f t="shared" si="11"/>
        <v>87.65</v>
      </c>
    </row>
    <row r="350" spans="1:12" x14ac:dyDescent="0.2">
      <c r="A350" s="11" t="s">
        <v>664</v>
      </c>
      <c r="B350" s="11" t="s">
        <v>717</v>
      </c>
      <c r="C350" s="12" t="s">
        <v>718</v>
      </c>
      <c r="D350" s="13">
        <f t="shared" si="10"/>
        <v>329.10500000000002</v>
      </c>
      <c r="E350" s="13">
        <v>250.08</v>
      </c>
      <c r="F350" s="13">
        <v>0</v>
      </c>
      <c r="G350" s="13">
        <v>0</v>
      </c>
      <c r="H350" s="13">
        <v>34.15</v>
      </c>
      <c r="I350" s="13">
        <v>0.04</v>
      </c>
      <c r="J350" s="13">
        <v>44.835000000000001</v>
      </c>
      <c r="K350" s="14">
        <v>0.5</v>
      </c>
      <c r="L350" s="15">
        <f t="shared" si="11"/>
        <v>85.53</v>
      </c>
    </row>
    <row r="351" spans="1:12" x14ac:dyDescent="0.2">
      <c r="A351" s="11" t="s">
        <v>664</v>
      </c>
      <c r="B351" s="11" t="s">
        <v>719</v>
      </c>
      <c r="C351" s="12" t="s">
        <v>720</v>
      </c>
      <c r="D351" s="13">
        <f t="shared" si="10"/>
        <v>369.22829000000002</v>
      </c>
      <c r="E351" s="13">
        <v>327.69</v>
      </c>
      <c r="F351" s="13">
        <v>0</v>
      </c>
      <c r="G351" s="13">
        <v>0</v>
      </c>
      <c r="H351" s="13">
        <v>41.49</v>
      </c>
      <c r="I351" s="13">
        <v>4.829E-2</v>
      </c>
      <c r="J351" s="13">
        <v>0</v>
      </c>
      <c r="K351" s="14">
        <v>0.5</v>
      </c>
      <c r="L351" s="15">
        <f t="shared" si="11"/>
        <v>143.08000000000001</v>
      </c>
    </row>
    <row r="352" spans="1:12" x14ac:dyDescent="0.2">
      <c r="A352" s="11" t="s">
        <v>664</v>
      </c>
      <c r="B352" s="11" t="s">
        <v>721</v>
      </c>
      <c r="C352" s="12" t="s">
        <v>722</v>
      </c>
      <c r="D352" s="13">
        <f t="shared" si="10"/>
        <v>447.49199999999996</v>
      </c>
      <c r="E352" s="13">
        <v>366.64</v>
      </c>
      <c r="F352" s="13">
        <v>0</v>
      </c>
      <c r="G352" s="13">
        <v>0</v>
      </c>
      <c r="H352" s="13">
        <v>65.798000000000002</v>
      </c>
      <c r="I352" s="13">
        <v>0</v>
      </c>
      <c r="J352" s="13">
        <v>15.054</v>
      </c>
      <c r="K352" s="14">
        <v>0.5</v>
      </c>
      <c r="L352" s="15">
        <f t="shared" si="11"/>
        <v>142.88999999999999</v>
      </c>
    </row>
    <row r="353" spans="1:12" x14ac:dyDescent="0.2">
      <c r="A353" s="11" t="s">
        <v>664</v>
      </c>
      <c r="B353" s="11" t="s">
        <v>723</v>
      </c>
      <c r="C353" s="12" t="s">
        <v>724</v>
      </c>
      <c r="D353" s="13">
        <f t="shared" si="10"/>
        <v>372.01400000000001</v>
      </c>
      <c r="E353" s="13">
        <v>323.8</v>
      </c>
      <c r="F353" s="13">
        <v>0</v>
      </c>
      <c r="G353" s="13">
        <v>0</v>
      </c>
      <c r="H353" s="13">
        <v>48.213999999999999</v>
      </c>
      <c r="I353" s="13">
        <v>0</v>
      </c>
      <c r="J353" s="13">
        <v>0</v>
      </c>
      <c r="K353" s="14">
        <v>0.5</v>
      </c>
      <c r="L353" s="15">
        <f t="shared" si="11"/>
        <v>137.79</v>
      </c>
    </row>
    <row r="354" spans="1:12" x14ac:dyDescent="0.2">
      <c r="A354" s="11" t="s">
        <v>664</v>
      </c>
      <c r="B354" s="11" t="s">
        <v>725</v>
      </c>
      <c r="C354" s="12" t="s">
        <v>726</v>
      </c>
      <c r="D354" s="13">
        <f t="shared" si="10"/>
        <v>142.89500000000001</v>
      </c>
      <c r="E354" s="13">
        <v>132.11500000000001</v>
      </c>
      <c r="F354" s="13">
        <v>0</v>
      </c>
      <c r="G354" s="13">
        <v>0</v>
      </c>
      <c r="H354" s="13">
        <v>10.78</v>
      </c>
      <c r="I354" s="13">
        <v>0</v>
      </c>
      <c r="J354" s="13">
        <v>0</v>
      </c>
      <c r="K354" s="14">
        <v>0.5</v>
      </c>
      <c r="L354" s="15">
        <f t="shared" si="11"/>
        <v>60.67</v>
      </c>
    </row>
    <row r="355" spans="1:12" x14ac:dyDescent="0.2">
      <c r="A355" s="11" t="s">
        <v>664</v>
      </c>
      <c r="B355" s="11" t="s">
        <v>727</v>
      </c>
      <c r="C355" s="12" t="s">
        <v>728</v>
      </c>
      <c r="D355" s="13">
        <f t="shared" si="10"/>
        <v>269.63185999999996</v>
      </c>
      <c r="E355" s="13">
        <v>236.2</v>
      </c>
      <c r="F355" s="13">
        <v>0</v>
      </c>
      <c r="G355" s="13">
        <v>0</v>
      </c>
      <c r="H355" s="13">
        <v>32.25</v>
      </c>
      <c r="I355" s="13">
        <v>4.1860000000000001E-2</v>
      </c>
      <c r="J355" s="13">
        <v>1.1399999999999999</v>
      </c>
      <c r="K355" s="14">
        <v>0.5</v>
      </c>
      <c r="L355" s="15">
        <f t="shared" si="11"/>
        <v>101.38</v>
      </c>
    </row>
    <row r="356" spans="1:12" x14ac:dyDescent="0.2">
      <c r="A356" s="11" t="s">
        <v>664</v>
      </c>
      <c r="B356" s="11" t="s">
        <v>729</v>
      </c>
      <c r="C356" s="12" t="s">
        <v>730</v>
      </c>
      <c r="D356" s="13">
        <f t="shared" si="10"/>
        <v>250.29</v>
      </c>
      <c r="E356" s="13">
        <v>214.85</v>
      </c>
      <c r="F356" s="13">
        <v>0</v>
      </c>
      <c r="G356" s="13">
        <v>0</v>
      </c>
      <c r="H356" s="13">
        <v>35.44</v>
      </c>
      <c r="I356" s="13">
        <v>0</v>
      </c>
      <c r="J356" s="13">
        <v>0</v>
      </c>
      <c r="K356" s="14">
        <v>0.5</v>
      </c>
      <c r="L356" s="15">
        <f t="shared" si="11"/>
        <v>89.71</v>
      </c>
    </row>
    <row r="357" spans="1:12" x14ac:dyDescent="0.2">
      <c r="A357" s="11" t="s">
        <v>664</v>
      </c>
      <c r="B357" s="11" t="s">
        <v>731</v>
      </c>
      <c r="C357" s="12" t="s">
        <v>732</v>
      </c>
      <c r="D357" s="13">
        <f t="shared" si="10"/>
        <v>377.334</v>
      </c>
      <c r="E357" s="13">
        <v>335.74</v>
      </c>
      <c r="F357" s="13">
        <v>0</v>
      </c>
      <c r="G357" s="13">
        <v>0</v>
      </c>
      <c r="H357" s="13">
        <v>38.42</v>
      </c>
      <c r="I357" s="13">
        <v>3.1739999999999999</v>
      </c>
      <c r="J357" s="13">
        <v>0</v>
      </c>
      <c r="K357" s="14">
        <v>0.5</v>
      </c>
      <c r="L357" s="15">
        <f t="shared" si="11"/>
        <v>147.07</v>
      </c>
    </row>
    <row r="358" spans="1:12" x14ac:dyDescent="0.2">
      <c r="A358" s="11" t="s">
        <v>664</v>
      </c>
      <c r="B358" s="11" t="s">
        <v>733</v>
      </c>
      <c r="C358" s="12" t="s">
        <v>734</v>
      </c>
      <c r="D358" s="13">
        <f t="shared" si="10"/>
        <v>410.7</v>
      </c>
      <c r="E358" s="13">
        <v>204.5</v>
      </c>
      <c r="F358" s="13">
        <v>0</v>
      </c>
      <c r="G358" s="13">
        <v>0</v>
      </c>
      <c r="H358" s="13">
        <v>206.2</v>
      </c>
      <c r="I358" s="13">
        <v>0</v>
      </c>
      <c r="J358" s="13">
        <v>0</v>
      </c>
      <c r="K358" s="14">
        <v>0.5</v>
      </c>
      <c r="L358" s="15">
        <f t="shared" si="11"/>
        <v>0</v>
      </c>
    </row>
    <row r="359" spans="1:12" x14ac:dyDescent="0.2">
      <c r="A359" s="11" t="s">
        <v>664</v>
      </c>
      <c r="B359" s="11" t="s">
        <v>735</v>
      </c>
      <c r="C359" s="12" t="s">
        <v>736</v>
      </c>
      <c r="D359" s="13">
        <f t="shared" si="10"/>
        <v>306.88499999999999</v>
      </c>
      <c r="E359" s="13">
        <v>265.39999999999998</v>
      </c>
      <c r="F359" s="13">
        <v>0</v>
      </c>
      <c r="G359" s="13">
        <v>0</v>
      </c>
      <c r="H359" s="13">
        <v>35.880000000000003</v>
      </c>
      <c r="I359" s="13">
        <v>5.6050000000000004</v>
      </c>
      <c r="J359" s="13">
        <v>0</v>
      </c>
      <c r="K359" s="14">
        <v>0.5</v>
      </c>
      <c r="L359" s="15">
        <f t="shared" si="11"/>
        <v>111.96</v>
      </c>
    </row>
    <row r="360" spans="1:12" x14ac:dyDescent="0.2">
      <c r="A360" s="11" t="s">
        <v>664</v>
      </c>
      <c r="B360" s="11" t="s">
        <v>737</v>
      </c>
      <c r="C360" s="12" t="s">
        <v>738</v>
      </c>
      <c r="D360" s="13">
        <f t="shared" si="10"/>
        <v>240.79300000000001</v>
      </c>
      <c r="E360" s="13">
        <v>210.81</v>
      </c>
      <c r="F360" s="13">
        <v>0</v>
      </c>
      <c r="G360" s="13">
        <v>0</v>
      </c>
      <c r="H360" s="13">
        <v>27.73</v>
      </c>
      <c r="I360" s="13">
        <v>2.2530000000000001</v>
      </c>
      <c r="J360" s="13">
        <v>0</v>
      </c>
      <c r="K360" s="14">
        <v>0.5</v>
      </c>
      <c r="L360" s="15">
        <f t="shared" si="11"/>
        <v>90.41</v>
      </c>
    </row>
    <row r="361" spans="1:12" x14ac:dyDescent="0.2">
      <c r="A361" s="11" t="s">
        <v>664</v>
      </c>
      <c r="B361" s="11" t="s">
        <v>739</v>
      </c>
      <c r="C361" s="12" t="s">
        <v>740</v>
      </c>
      <c r="D361" s="13">
        <f t="shared" si="10"/>
        <v>174.27100000000002</v>
      </c>
      <c r="E361" s="13">
        <v>146.02000000000001</v>
      </c>
      <c r="F361" s="13">
        <v>0</v>
      </c>
      <c r="G361" s="13">
        <v>0</v>
      </c>
      <c r="H361" s="13">
        <v>27.78</v>
      </c>
      <c r="I361" s="13">
        <v>0.47099999999999997</v>
      </c>
      <c r="J361" s="13">
        <v>0</v>
      </c>
      <c r="K361" s="14">
        <v>0.5</v>
      </c>
      <c r="L361" s="15">
        <f t="shared" si="11"/>
        <v>58.88</v>
      </c>
    </row>
    <row r="362" spans="1:12" x14ac:dyDescent="0.2">
      <c r="A362" s="11" t="s">
        <v>664</v>
      </c>
      <c r="B362" s="11" t="s">
        <v>741</v>
      </c>
      <c r="C362" s="12" t="s">
        <v>742</v>
      </c>
      <c r="D362" s="13">
        <f t="shared" si="10"/>
        <v>254.77999999999997</v>
      </c>
      <c r="E362" s="13">
        <v>232.92</v>
      </c>
      <c r="F362" s="13">
        <v>0</v>
      </c>
      <c r="G362" s="13">
        <v>0</v>
      </c>
      <c r="H362" s="13">
        <v>21.86</v>
      </c>
      <c r="I362" s="13">
        <v>0</v>
      </c>
      <c r="J362" s="13">
        <v>0</v>
      </c>
      <c r="K362" s="14">
        <v>0.5</v>
      </c>
      <c r="L362" s="15">
        <f t="shared" si="11"/>
        <v>105.53</v>
      </c>
    </row>
    <row r="363" spans="1:12" x14ac:dyDescent="0.2">
      <c r="A363" s="11" t="s">
        <v>664</v>
      </c>
      <c r="B363" s="11" t="s">
        <v>743</v>
      </c>
      <c r="C363" s="12" t="s">
        <v>744</v>
      </c>
      <c r="D363" s="13">
        <f t="shared" si="10"/>
        <v>264.73199999999997</v>
      </c>
      <c r="E363" s="13">
        <v>232.38</v>
      </c>
      <c r="F363" s="13">
        <v>0</v>
      </c>
      <c r="G363" s="13">
        <v>0</v>
      </c>
      <c r="H363" s="13">
        <v>29.44</v>
      </c>
      <c r="I363" s="13">
        <v>2.9119999999999999</v>
      </c>
      <c r="J363" s="13">
        <v>0</v>
      </c>
      <c r="K363" s="14">
        <v>0.5</v>
      </c>
      <c r="L363" s="15">
        <f t="shared" si="11"/>
        <v>100.01</v>
      </c>
    </row>
    <row r="364" spans="1:12" x14ac:dyDescent="0.2">
      <c r="A364" s="11" t="s">
        <v>664</v>
      </c>
      <c r="B364" s="11" t="s">
        <v>745</v>
      </c>
      <c r="C364" s="12" t="s">
        <v>746</v>
      </c>
      <c r="D364" s="13">
        <f t="shared" si="10"/>
        <v>334.07499999999999</v>
      </c>
      <c r="E364" s="13">
        <v>254.935</v>
      </c>
      <c r="F364" s="13">
        <v>0</v>
      </c>
      <c r="G364" s="13">
        <v>0</v>
      </c>
      <c r="H364" s="13">
        <v>25.87</v>
      </c>
      <c r="I364" s="13">
        <v>7.0000000000000007E-2</v>
      </c>
      <c r="J364" s="13">
        <v>53.2</v>
      </c>
      <c r="K364" s="14">
        <v>0.5</v>
      </c>
      <c r="L364" s="15">
        <f t="shared" si="11"/>
        <v>87.9</v>
      </c>
    </row>
    <row r="365" spans="1:12" x14ac:dyDescent="0.2">
      <c r="A365" s="11" t="s">
        <v>664</v>
      </c>
      <c r="B365" s="11" t="s">
        <v>747</v>
      </c>
      <c r="C365" s="12" t="s">
        <v>748</v>
      </c>
      <c r="D365" s="13">
        <f t="shared" si="10"/>
        <v>359.64</v>
      </c>
      <c r="E365" s="13">
        <v>276.20999999999998</v>
      </c>
      <c r="F365" s="13">
        <v>0</v>
      </c>
      <c r="G365" s="13">
        <v>0</v>
      </c>
      <c r="H365" s="13">
        <v>83.43</v>
      </c>
      <c r="I365" s="13">
        <v>0</v>
      </c>
      <c r="J365" s="13">
        <v>0</v>
      </c>
      <c r="K365" s="14">
        <v>0.5</v>
      </c>
      <c r="L365" s="15">
        <f t="shared" si="11"/>
        <v>96.39</v>
      </c>
    </row>
    <row r="366" spans="1:12" x14ac:dyDescent="0.2">
      <c r="A366" s="11" t="s">
        <v>749</v>
      </c>
      <c r="B366" s="11" t="s">
        <v>750</v>
      </c>
      <c r="C366" s="12" t="s">
        <v>751</v>
      </c>
      <c r="D366" s="13">
        <f t="shared" si="10"/>
        <v>1314.0119999999999</v>
      </c>
      <c r="E366" s="13">
        <v>1173.72</v>
      </c>
      <c r="F366" s="13">
        <v>0</v>
      </c>
      <c r="G366" s="13">
        <v>0</v>
      </c>
      <c r="H366" s="13">
        <v>0</v>
      </c>
      <c r="I366" s="13">
        <v>0</v>
      </c>
      <c r="J366" s="13">
        <v>140.292</v>
      </c>
      <c r="K366" s="14">
        <v>0.5</v>
      </c>
      <c r="L366" s="15">
        <f t="shared" si="11"/>
        <v>516.71</v>
      </c>
    </row>
    <row r="367" spans="1:12" x14ac:dyDescent="0.2">
      <c r="A367" s="11" t="s">
        <v>749</v>
      </c>
      <c r="B367" s="11" t="s">
        <v>752</v>
      </c>
      <c r="C367" s="12" t="s">
        <v>753</v>
      </c>
      <c r="D367" s="13">
        <f t="shared" si="10"/>
        <v>3439.6707000000001</v>
      </c>
      <c r="E367" s="13">
        <v>3024.81</v>
      </c>
      <c r="F367" s="13">
        <v>0</v>
      </c>
      <c r="G367" s="13">
        <v>0</v>
      </c>
      <c r="H367" s="13">
        <v>262.26600000000002</v>
      </c>
      <c r="I367" s="13">
        <v>0</v>
      </c>
      <c r="J367" s="13">
        <v>152.59469999999999</v>
      </c>
      <c r="K367" s="14">
        <v>0.5</v>
      </c>
      <c r="L367" s="15">
        <f t="shared" si="11"/>
        <v>1304.97</v>
      </c>
    </row>
    <row r="368" spans="1:12" x14ac:dyDescent="0.2">
      <c r="A368" s="11" t="s">
        <v>749</v>
      </c>
      <c r="B368" s="11" t="s">
        <v>754</v>
      </c>
      <c r="C368" s="12" t="s">
        <v>755</v>
      </c>
      <c r="D368" s="13">
        <f t="shared" si="10"/>
        <v>1095.19</v>
      </c>
      <c r="E368" s="13">
        <v>980</v>
      </c>
      <c r="F368" s="13">
        <v>0</v>
      </c>
      <c r="G368" s="13">
        <v>0</v>
      </c>
      <c r="H368" s="13">
        <v>113.16</v>
      </c>
      <c r="I368" s="13">
        <v>0</v>
      </c>
      <c r="J368" s="13">
        <v>2.0299999999999998</v>
      </c>
      <c r="K368" s="14">
        <v>0.5</v>
      </c>
      <c r="L368" s="15">
        <f t="shared" si="11"/>
        <v>432.41</v>
      </c>
    </row>
    <row r="369" spans="1:12" x14ac:dyDescent="0.2">
      <c r="A369" s="11" t="s">
        <v>749</v>
      </c>
      <c r="B369" s="11" t="s">
        <v>756</v>
      </c>
      <c r="C369" s="12" t="s">
        <v>757</v>
      </c>
      <c r="D369" s="13">
        <f t="shared" si="10"/>
        <v>18054.096000000001</v>
      </c>
      <c r="E369" s="13">
        <v>15502.371999999999</v>
      </c>
      <c r="F369" s="13">
        <v>0</v>
      </c>
      <c r="G369" s="13">
        <v>0</v>
      </c>
      <c r="H369" s="13">
        <v>2524.7539999999999</v>
      </c>
      <c r="I369" s="13">
        <v>0</v>
      </c>
      <c r="J369" s="13">
        <v>26.97</v>
      </c>
      <c r="K369" s="14">
        <v>0.5</v>
      </c>
      <c r="L369" s="15">
        <f t="shared" si="11"/>
        <v>6475.32</v>
      </c>
    </row>
    <row r="370" spans="1:12" x14ac:dyDescent="0.2">
      <c r="A370" s="11" t="s">
        <v>749</v>
      </c>
      <c r="B370" s="11" t="s">
        <v>758</v>
      </c>
      <c r="C370" s="12" t="s">
        <v>759</v>
      </c>
      <c r="D370" s="13">
        <f t="shared" si="10"/>
        <v>5236.1399999999994</v>
      </c>
      <c r="E370" s="13">
        <v>4335.6099999999997</v>
      </c>
      <c r="F370" s="13">
        <v>0</v>
      </c>
      <c r="G370" s="13">
        <v>0</v>
      </c>
      <c r="H370" s="13">
        <v>900.53</v>
      </c>
      <c r="I370" s="13">
        <v>0</v>
      </c>
      <c r="J370" s="13">
        <v>0</v>
      </c>
      <c r="K370" s="14">
        <v>0.5</v>
      </c>
      <c r="L370" s="15">
        <f t="shared" si="11"/>
        <v>1717.54</v>
      </c>
    </row>
    <row r="371" spans="1:12" x14ac:dyDescent="0.2">
      <c r="A371" s="11" t="s">
        <v>749</v>
      </c>
      <c r="B371" s="11" t="s">
        <v>760</v>
      </c>
      <c r="C371" s="12" t="s">
        <v>761</v>
      </c>
      <c r="D371" s="13">
        <f t="shared" si="10"/>
        <v>747.49399999999991</v>
      </c>
      <c r="E371" s="13">
        <v>667.84799999999996</v>
      </c>
      <c r="F371" s="13">
        <v>0</v>
      </c>
      <c r="G371" s="13">
        <v>0</v>
      </c>
      <c r="H371" s="13">
        <v>79.646000000000001</v>
      </c>
      <c r="I371" s="13">
        <v>0</v>
      </c>
      <c r="J371" s="13">
        <v>0</v>
      </c>
      <c r="K371" s="14">
        <v>0.5</v>
      </c>
      <c r="L371" s="15">
        <f t="shared" si="11"/>
        <v>294.10000000000002</v>
      </c>
    </row>
    <row r="372" spans="1:12" x14ac:dyDescent="0.2">
      <c r="A372" s="11" t="s">
        <v>749</v>
      </c>
      <c r="B372" s="11" t="s">
        <v>762</v>
      </c>
      <c r="C372" s="12" t="s">
        <v>763</v>
      </c>
      <c r="D372" s="13">
        <f t="shared" si="10"/>
        <v>145.68</v>
      </c>
      <c r="E372" s="13">
        <v>120.94</v>
      </c>
      <c r="F372" s="13">
        <v>0</v>
      </c>
      <c r="G372" s="13">
        <v>0</v>
      </c>
      <c r="H372" s="13">
        <v>20.87</v>
      </c>
      <c r="I372" s="13">
        <v>3.87</v>
      </c>
      <c r="J372" s="13">
        <v>0</v>
      </c>
      <c r="K372" s="14">
        <v>0.5</v>
      </c>
      <c r="L372" s="15">
        <f t="shared" si="11"/>
        <v>48.1</v>
      </c>
    </row>
    <row r="373" spans="1:12" x14ac:dyDescent="0.2">
      <c r="A373" s="11" t="s">
        <v>749</v>
      </c>
      <c r="B373" s="11" t="s">
        <v>764</v>
      </c>
      <c r="C373" s="12" t="s">
        <v>765</v>
      </c>
      <c r="D373" s="13">
        <f t="shared" si="10"/>
        <v>36.92</v>
      </c>
      <c r="E373" s="13">
        <v>36.92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4">
        <v>0.5</v>
      </c>
      <c r="L373" s="15">
        <f t="shared" si="11"/>
        <v>18.46</v>
      </c>
    </row>
    <row r="374" spans="1:12" x14ac:dyDescent="0.2">
      <c r="A374" s="11" t="s">
        <v>749</v>
      </c>
      <c r="B374" s="11" t="s">
        <v>766</v>
      </c>
      <c r="C374" s="12" t="s">
        <v>767</v>
      </c>
      <c r="D374" s="13">
        <f t="shared" si="10"/>
        <v>132.69999999999999</v>
      </c>
      <c r="E374" s="13">
        <v>132.69999999999999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4">
        <v>0.5</v>
      </c>
      <c r="L374" s="15">
        <f t="shared" si="11"/>
        <v>66.349999999999994</v>
      </c>
    </row>
    <row r="375" spans="1:12" x14ac:dyDescent="0.2">
      <c r="A375" s="11" t="s">
        <v>749</v>
      </c>
      <c r="B375" s="11" t="s">
        <v>768</v>
      </c>
      <c r="C375" s="12" t="s">
        <v>769</v>
      </c>
      <c r="D375" s="13">
        <f t="shared" si="10"/>
        <v>72</v>
      </c>
      <c r="E375" s="13">
        <v>72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4">
        <v>0.5</v>
      </c>
      <c r="L375" s="15">
        <f t="shared" si="11"/>
        <v>36</v>
      </c>
    </row>
    <row r="376" spans="1:12" x14ac:dyDescent="0.2">
      <c r="A376" s="11" t="s">
        <v>749</v>
      </c>
      <c r="B376" s="11" t="s">
        <v>770</v>
      </c>
      <c r="C376" s="12" t="s">
        <v>771</v>
      </c>
      <c r="D376" s="13">
        <f t="shared" si="10"/>
        <v>385.73</v>
      </c>
      <c r="E376" s="13">
        <v>385.73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4">
        <v>0.5</v>
      </c>
      <c r="L376" s="15">
        <f t="shared" si="11"/>
        <v>192.87</v>
      </c>
    </row>
    <row r="377" spans="1:12" x14ac:dyDescent="0.2">
      <c r="A377" s="11" t="s">
        <v>749</v>
      </c>
      <c r="B377" s="11" t="s">
        <v>772</v>
      </c>
      <c r="C377" s="12" t="s">
        <v>773</v>
      </c>
      <c r="D377" s="13">
        <f t="shared" si="10"/>
        <v>1459.22</v>
      </c>
      <c r="E377" s="13">
        <v>1314.88</v>
      </c>
      <c r="F377" s="13">
        <v>0</v>
      </c>
      <c r="G377" s="13">
        <v>0</v>
      </c>
      <c r="H377" s="13">
        <v>144.34</v>
      </c>
      <c r="I377" s="13">
        <v>0</v>
      </c>
      <c r="J377" s="13">
        <v>0</v>
      </c>
      <c r="K377" s="14">
        <v>0.5</v>
      </c>
      <c r="L377" s="15">
        <f t="shared" si="11"/>
        <v>585.27</v>
      </c>
    </row>
    <row r="378" spans="1:12" x14ac:dyDescent="0.2">
      <c r="A378" s="11" t="s">
        <v>749</v>
      </c>
      <c r="B378" s="11" t="s">
        <v>774</v>
      </c>
      <c r="C378" s="12" t="s">
        <v>775</v>
      </c>
      <c r="D378" s="13">
        <f t="shared" si="10"/>
        <v>1407.5800000000002</v>
      </c>
      <c r="E378" s="13">
        <v>898.76</v>
      </c>
      <c r="F378" s="13">
        <v>0</v>
      </c>
      <c r="G378" s="13">
        <v>0</v>
      </c>
      <c r="H378" s="13">
        <v>507.44</v>
      </c>
      <c r="I378" s="13">
        <v>1.38</v>
      </c>
      <c r="J378" s="13">
        <v>0</v>
      </c>
      <c r="K378" s="14">
        <v>0.5</v>
      </c>
      <c r="L378" s="15">
        <f t="shared" si="11"/>
        <v>194.97</v>
      </c>
    </row>
    <row r="379" spans="1:12" x14ac:dyDescent="0.2">
      <c r="A379" s="11" t="s">
        <v>749</v>
      </c>
      <c r="B379" s="11" t="s">
        <v>776</v>
      </c>
      <c r="C379" s="12" t="s">
        <v>777</v>
      </c>
      <c r="D379" s="13">
        <f t="shared" si="10"/>
        <v>1820.77</v>
      </c>
      <c r="E379" s="13">
        <v>1779.95</v>
      </c>
      <c r="F379" s="13">
        <v>0</v>
      </c>
      <c r="G379" s="13">
        <v>0</v>
      </c>
      <c r="H379" s="13">
        <v>8.83</v>
      </c>
      <c r="I379" s="13">
        <v>31.99</v>
      </c>
      <c r="J379" s="13">
        <v>0</v>
      </c>
      <c r="K379" s="14">
        <v>0.5</v>
      </c>
      <c r="L379" s="15">
        <f t="shared" si="11"/>
        <v>869.57</v>
      </c>
    </row>
    <row r="380" spans="1:12" x14ac:dyDescent="0.2">
      <c r="A380" s="11" t="s">
        <v>749</v>
      </c>
      <c r="B380" s="11" t="s">
        <v>778</v>
      </c>
      <c r="C380" s="12" t="s">
        <v>779</v>
      </c>
      <c r="D380" s="13">
        <f t="shared" si="10"/>
        <v>239.63200000000001</v>
      </c>
      <c r="E380" s="13">
        <v>224.43</v>
      </c>
      <c r="F380" s="13">
        <v>0</v>
      </c>
      <c r="G380" s="13">
        <v>0</v>
      </c>
      <c r="H380" s="13">
        <v>15.02</v>
      </c>
      <c r="I380" s="13">
        <v>0.182</v>
      </c>
      <c r="J380" s="13">
        <v>0</v>
      </c>
      <c r="K380" s="14">
        <v>0.5</v>
      </c>
      <c r="L380" s="15">
        <f t="shared" si="11"/>
        <v>104.61</v>
      </c>
    </row>
    <row r="381" spans="1:12" x14ac:dyDescent="0.2">
      <c r="A381" s="11" t="s">
        <v>749</v>
      </c>
      <c r="B381" s="11" t="s">
        <v>780</v>
      </c>
      <c r="C381" s="12" t="s">
        <v>781</v>
      </c>
      <c r="D381" s="13">
        <f t="shared" si="10"/>
        <v>2270.9299999999998</v>
      </c>
      <c r="E381" s="13">
        <v>1777.81</v>
      </c>
      <c r="F381" s="13">
        <v>0</v>
      </c>
      <c r="G381" s="13">
        <v>0</v>
      </c>
      <c r="H381" s="13">
        <v>493.12</v>
      </c>
      <c r="I381" s="13">
        <v>0</v>
      </c>
      <c r="J381" s="13">
        <v>0</v>
      </c>
      <c r="K381" s="14">
        <v>0.5</v>
      </c>
      <c r="L381" s="15">
        <f t="shared" si="11"/>
        <v>642.35</v>
      </c>
    </row>
    <row r="382" spans="1:12" x14ac:dyDescent="0.2">
      <c r="A382" s="11" t="s">
        <v>749</v>
      </c>
      <c r="B382" s="11" t="s">
        <v>782</v>
      </c>
      <c r="C382" s="12" t="s">
        <v>783</v>
      </c>
      <c r="D382" s="13">
        <f t="shared" si="10"/>
        <v>182.41</v>
      </c>
      <c r="E382" s="13">
        <v>164.82</v>
      </c>
      <c r="F382" s="13">
        <v>0</v>
      </c>
      <c r="G382" s="13">
        <v>0</v>
      </c>
      <c r="H382" s="13">
        <v>0</v>
      </c>
      <c r="I382" s="13">
        <v>0</v>
      </c>
      <c r="J382" s="13">
        <v>17.59</v>
      </c>
      <c r="K382" s="14">
        <v>0.5</v>
      </c>
      <c r="L382" s="15">
        <f t="shared" si="11"/>
        <v>73.62</v>
      </c>
    </row>
    <row r="383" spans="1:12" x14ac:dyDescent="0.2">
      <c r="A383" s="11" t="s">
        <v>749</v>
      </c>
      <c r="B383" s="11" t="s">
        <v>784</v>
      </c>
      <c r="C383" s="12" t="s">
        <v>785</v>
      </c>
      <c r="D383" s="13">
        <f t="shared" si="10"/>
        <v>2254.4500000000003</v>
      </c>
      <c r="E383" s="13">
        <v>1965.38</v>
      </c>
      <c r="F383" s="13">
        <v>0</v>
      </c>
      <c r="G383" s="13">
        <v>0</v>
      </c>
      <c r="H383" s="13">
        <v>275.48</v>
      </c>
      <c r="I383" s="13">
        <v>13.59</v>
      </c>
      <c r="J383" s="13">
        <v>0</v>
      </c>
      <c r="K383" s="14">
        <v>0.5</v>
      </c>
      <c r="L383" s="15">
        <f t="shared" si="11"/>
        <v>838.16</v>
      </c>
    </row>
    <row r="384" spans="1:12" x14ac:dyDescent="0.2">
      <c r="A384" s="11" t="s">
        <v>749</v>
      </c>
      <c r="B384" s="11" t="s">
        <v>786</v>
      </c>
      <c r="C384" s="12" t="s">
        <v>787</v>
      </c>
      <c r="D384" s="13">
        <f t="shared" si="10"/>
        <v>1055.1600000000001</v>
      </c>
      <c r="E384" s="13">
        <v>872.33</v>
      </c>
      <c r="F384" s="13">
        <v>0</v>
      </c>
      <c r="G384" s="13">
        <v>0</v>
      </c>
      <c r="H384" s="13">
        <v>182.83</v>
      </c>
      <c r="I384" s="13">
        <v>0</v>
      </c>
      <c r="J384" s="13">
        <v>0</v>
      </c>
      <c r="K384" s="14">
        <v>0.5</v>
      </c>
      <c r="L384" s="15">
        <f t="shared" si="11"/>
        <v>344.75</v>
      </c>
    </row>
    <row r="385" spans="1:12" x14ac:dyDescent="0.2">
      <c r="A385" s="11" t="s">
        <v>749</v>
      </c>
      <c r="B385" s="11" t="s">
        <v>788</v>
      </c>
      <c r="C385" s="12" t="s">
        <v>789</v>
      </c>
      <c r="D385" s="13">
        <f t="shared" si="10"/>
        <v>419.59499999999997</v>
      </c>
      <c r="E385" s="13">
        <v>418.96</v>
      </c>
      <c r="F385" s="13">
        <v>0</v>
      </c>
      <c r="G385" s="13">
        <v>0</v>
      </c>
      <c r="H385" s="13">
        <v>0</v>
      </c>
      <c r="I385" s="13">
        <v>0.63500000000000001</v>
      </c>
      <c r="J385" s="13">
        <v>0</v>
      </c>
      <c r="K385" s="14">
        <v>0.5</v>
      </c>
      <c r="L385" s="15">
        <f t="shared" si="11"/>
        <v>209.16</v>
      </c>
    </row>
    <row r="386" spans="1:12" x14ac:dyDescent="0.2">
      <c r="A386" s="11" t="s">
        <v>790</v>
      </c>
      <c r="B386" s="11" t="s">
        <v>791</v>
      </c>
      <c r="C386" s="12" t="s">
        <v>792</v>
      </c>
      <c r="D386" s="13">
        <f t="shared" si="10"/>
        <v>1100.6057000000001</v>
      </c>
      <c r="E386" s="13">
        <v>900.2</v>
      </c>
      <c r="F386" s="13">
        <v>0</v>
      </c>
      <c r="G386" s="13">
        <v>0</v>
      </c>
      <c r="H386" s="13">
        <v>65.48</v>
      </c>
      <c r="I386" s="13">
        <v>1.0537000000000001</v>
      </c>
      <c r="J386" s="13">
        <v>133.87200000000001</v>
      </c>
      <c r="K386" s="14">
        <v>0.5</v>
      </c>
      <c r="L386" s="15">
        <f t="shared" si="11"/>
        <v>349.9</v>
      </c>
    </row>
    <row r="387" spans="1:12" x14ac:dyDescent="0.2">
      <c r="A387" s="11" t="s">
        <v>790</v>
      </c>
      <c r="B387" s="11" t="s">
        <v>793</v>
      </c>
      <c r="C387" s="12" t="s">
        <v>794</v>
      </c>
      <c r="D387" s="13">
        <f t="shared" si="10"/>
        <v>1074.2213999999999</v>
      </c>
      <c r="E387" s="13">
        <v>880.38</v>
      </c>
      <c r="F387" s="13">
        <v>0</v>
      </c>
      <c r="G387" s="13">
        <v>0</v>
      </c>
      <c r="H387" s="13">
        <v>105</v>
      </c>
      <c r="I387" s="13">
        <v>0.87539999999999996</v>
      </c>
      <c r="J387" s="13">
        <v>87.965999999999994</v>
      </c>
      <c r="K387" s="14">
        <v>0.5</v>
      </c>
      <c r="L387" s="15">
        <f t="shared" si="11"/>
        <v>343.27</v>
      </c>
    </row>
    <row r="388" spans="1:12" x14ac:dyDescent="0.2">
      <c r="A388" s="11" t="s">
        <v>790</v>
      </c>
      <c r="B388" s="11" t="s">
        <v>795</v>
      </c>
      <c r="C388" s="12" t="s">
        <v>796</v>
      </c>
      <c r="D388" s="13">
        <f t="shared" si="10"/>
        <v>10171.6749</v>
      </c>
      <c r="E388" s="13">
        <v>8674.8618999999999</v>
      </c>
      <c r="F388" s="13">
        <v>0</v>
      </c>
      <c r="G388" s="13">
        <v>0</v>
      </c>
      <c r="H388" s="13">
        <v>1325.5550000000001</v>
      </c>
      <c r="I388" s="13">
        <v>15.315</v>
      </c>
      <c r="J388" s="13">
        <v>155.94300000000001</v>
      </c>
      <c r="K388" s="14">
        <v>0.5</v>
      </c>
      <c r="L388" s="15">
        <f t="shared" si="11"/>
        <v>3589.02</v>
      </c>
    </row>
    <row r="389" spans="1:12" x14ac:dyDescent="0.2">
      <c r="A389" s="11" t="s">
        <v>790</v>
      </c>
      <c r="B389" s="11" t="s">
        <v>797</v>
      </c>
      <c r="C389" s="12" t="s">
        <v>798</v>
      </c>
      <c r="D389" s="13">
        <f t="shared" ref="D389:D452" si="12">E389+F389+G389+H389+I389+J389</f>
        <v>7516.3058599999995</v>
      </c>
      <c r="E389" s="13">
        <v>6940.69</v>
      </c>
      <c r="F389" s="13">
        <v>0</v>
      </c>
      <c r="G389" s="13">
        <v>0</v>
      </c>
      <c r="H389" s="13">
        <v>532.37436000000002</v>
      </c>
      <c r="I389" s="13">
        <v>1.127</v>
      </c>
      <c r="J389" s="13">
        <v>42.1145</v>
      </c>
      <c r="K389" s="14">
        <v>0.5</v>
      </c>
      <c r="L389" s="15">
        <f t="shared" ref="L389:L452" si="13">ROUND(IF(E389+F389+G389-D389*K389&lt;0,0,E389+F389+G389-D389*K389),2)</f>
        <v>3182.54</v>
      </c>
    </row>
    <row r="390" spans="1:12" x14ac:dyDescent="0.2">
      <c r="A390" s="11" t="s">
        <v>790</v>
      </c>
      <c r="B390" s="11" t="s">
        <v>799</v>
      </c>
      <c r="C390" s="12" t="s">
        <v>800</v>
      </c>
      <c r="D390" s="13">
        <f t="shared" si="12"/>
        <v>3179.6179999999995</v>
      </c>
      <c r="E390" s="13">
        <v>2529.89</v>
      </c>
      <c r="F390" s="13">
        <v>0</v>
      </c>
      <c r="G390" s="13">
        <v>0</v>
      </c>
      <c r="H390" s="13">
        <v>365.31400000000002</v>
      </c>
      <c r="I390" s="13">
        <v>0</v>
      </c>
      <c r="J390" s="13">
        <v>284.41399999999999</v>
      </c>
      <c r="K390" s="14">
        <v>0.5</v>
      </c>
      <c r="L390" s="15">
        <f t="shared" si="13"/>
        <v>940.08</v>
      </c>
    </row>
    <row r="391" spans="1:12" x14ac:dyDescent="0.2">
      <c r="A391" s="11" t="s">
        <v>790</v>
      </c>
      <c r="B391" s="11" t="s">
        <v>801</v>
      </c>
      <c r="C391" s="12" t="s">
        <v>802</v>
      </c>
      <c r="D391" s="13">
        <f t="shared" si="12"/>
        <v>557.44889999999998</v>
      </c>
      <c r="E391" s="13">
        <v>478.72730000000001</v>
      </c>
      <c r="F391" s="13">
        <v>0</v>
      </c>
      <c r="G391" s="13">
        <v>0</v>
      </c>
      <c r="H391" s="13">
        <v>76.617000000000004</v>
      </c>
      <c r="I391" s="13">
        <v>2.1046</v>
      </c>
      <c r="J391" s="13">
        <v>0</v>
      </c>
      <c r="K391" s="14">
        <v>0.5</v>
      </c>
      <c r="L391" s="15">
        <f t="shared" si="13"/>
        <v>200</v>
      </c>
    </row>
    <row r="392" spans="1:12" x14ac:dyDescent="0.2">
      <c r="A392" s="11" t="s">
        <v>790</v>
      </c>
      <c r="B392" s="11" t="s">
        <v>803</v>
      </c>
      <c r="C392" s="12" t="s">
        <v>804</v>
      </c>
      <c r="D392" s="13">
        <f t="shared" si="12"/>
        <v>541.29200000000003</v>
      </c>
      <c r="E392" s="13">
        <v>456.23</v>
      </c>
      <c r="F392" s="13">
        <v>0</v>
      </c>
      <c r="G392" s="13">
        <v>0</v>
      </c>
      <c r="H392" s="13">
        <v>71.772000000000006</v>
      </c>
      <c r="I392" s="13">
        <v>0.01</v>
      </c>
      <c r="J392" s="13">
        <v>13.28</v>
      </c>
      <c r="K392" s="14">
        <v>0.5</v>
      </c>
      <c r="L392" s="15">
        <f t="shared" si="13"/>
        <v>185.58</v>
      </c>
    </row>
    <row r="393" spans="1:12" x14ac:dyDescent="0.2">
      <c r="A393" s="11" t="s">
        <v>790</v>
      </c>
      <c r="B393" s="11" t="s">
        <v>805</v>
      </c>
      <c r="C393" s="12" t="s">
        <v>806</v>
      </c>
      <c r="D393" s="13">
        <f t="shared" si="12"/>
        <v>244.05622</v>
      </c>
      <c r="E393" s="13">
        <v>222.44</v>
      </c>
      <c r="F393" s="13">
        <v>0</v>
      </c>
      <c r="G393" s="13">
        <v>0</v>
      </c>
      <c r="H393" s="13">
        <v>21.55622</v>
      </c>
      <c r="I393" s="13">
        <v>0.06</v>
      </c>
      <c r="J393" s="13">
        <v>0</v>
      </c>
      <c r="K393" s="14">
        <v>0.5</v>
      </c>
      <c r="L393" s="15">
        <f t="shared" si="13"/>
        <v>100.41</v>
      </c>
    </row>
    <row r="394" spans="1:12" x14ac:dyDescent="0.2">
      <c r="A394" s="11" t="s">
        <v>790</v>
      </c>
      <c r="B394" s="11" t="s">
        <v>807</v>
      </c>
      <c r="C394" s="12" t="s">
        <v>808</v>
      </c>
      <c r="D394" s="13">
        <f t="shared" si="12"/>
        <v>897.19999999999993</v>
      </c>
      <c r="E394" s="13">
        <v>787.64</v>
      </c>
      <c r="F394" s="13">
        <v>0</v>
      </c>
      <c r="G394" s="13">
        <v>0</v>
      </c>
      <c r="H394" s="13">
        <v>52.68</v>
      </c>
      <c r="I394" s="13">
        <v>0</v>
      </c>
      <c r="J394" s="13">
        <v>56.88</v>
      </c>
      <c r="K394" s="14">
        <v>0.5</v>
      </c>
      <c r="L394" s="15">
        <f t="shared" si="13"/>
        <v>339.04</v>
      </c>
    </row>
    <row r="395" spans="1:12" x14ac:dyDescent="0.2">
      <c r="A395" s="11" t="s">
        <v>790</v>
      </c>
      <c r="B395" s="11" t="s">
        <v>809</v>
      </c>
      <c r="C395" s="12" t="s">
        <v>810</v>
      </c>
      <c r="D395" s="13">
        <f t="shared" si="12"/>
        <v>724.899</v>
      </c>
      <c r="E395" s="13">
        <v>656.58</v>
      </c>
      <c r="F395" s="13">
        <v>0</v>
      </c>
      <c r="G395" s="13">
        <v>0</v>
      </c>
      <c r="H395" s="13">
        <v>62.988999999999997</v>
      </c>
      <c r="I395" s="13">
        <v>0.27</v>
      </c>
      <c r="J395" s="13">
        <v>5.0599999999999996</v>
      </c>
      <c r="K395" s="14">
        <v>0.5</v>
      </c>
      <c r="L395" s="15">
        <f t="shared" si="13"/>
        <v>294.13</v>
      </c>
    </row>
    <row r="396" spans="1:12" x14ac:dyDescent="0.2">
      <c r="A396" s="11" t="s">
        <v>790</v>
      </c>
      <c r="B396" s="11" t="s">
        <v>811</v>
      </c>
      <c r="C396" s="12" t="s">
        <v>812</v>
      </c>
      <c r="D396" s="13">
        <f t="shared" si="12"/>
        <v>845.42</v>
      </c>
      <c r="E396" s="13">
        <v>785.68</v>
      </c>
      <c r="F396" s="13">
        <v>0</v>
      </c>
      <c r="G396" s="13">
        <v>0</v>
      </c>
      <c r="H396" s="13">
        <v>58.07</v>
      </c>
      <c r="I396" s="13">
        <v>0.27</v>
      </c>
      <c r="J396" s="13">
        <v>1.4</v>
      </c>
      <c r="K396" s="14">
        <v>0.5</v>
      </c>
      <c r="L396" s="15">
        <f t="shared" si="13"/>
        <v>362.97</v>
      </c>
    </row>
    <row r="397" spans="1:12" x14ac:dyDescent="0.2">
      <c r="A397" s="11" t="s">
        <v>790</v>
      </c>
      <c r="B397" s="11" t="s">
        <v>813</v>
      </c>
      <c r="C397" s="12" t="s">
        <v>814</v>
      </c>
      <c r="D397" s="13">
        <f t="shared" si="12"/>
        <v>784.72700000000009</v>
      </c>
      <c r="E397" s="13">
        <v>699.82</v>
      </c>
      <c r="F397" s="13">
        <v>0</v>
      </c>
      <c r="G397" s="13">
        <v>0</v>
      </c>
      <c r="H397" s="13">
        <v>63.97</v>
      </c>
      <c r="I397" s="13">
        <v>0.38</v>
      </c>
      <c r="J397" s="13">
        <v>20.556999999999999</v>
      </c>
      <c r="K397" s="14">
        <v>0.5</v>
      </c>
      <c r="L397" s="15">
        <f t="shared" si="13"/>
        <v>307.45999999999998</v>
      </c>
    </row>
    <row r="398" spans="1:12" x14ac:dyDescent="0.2">
      <c r="A398" s="11" t="s">
        <v>790</v>
      </c>
      <c r="B398" s="11" t="s">
        <v>815</v>
      </c>
      <c r="C398" s="12" t="s">
        <v>816</v>
      </c>
      <c r="D398" s="13">
        <f t="shared" si="12"/>
        <v>524.01999999999987</v>
      </c>
      <c r="E398" s="13">
        <v>449.09</v>
      </c>
      <c r="F398" s="13">
        <v>0</v>
      </c>
      <c r="G398" s="13">
        <v>0</v>
      </c>
      <c r="H398" s="13">
        <v>73</v>
      </c>
      <c r="I398" s="13">
        <v>0.27</v>
      </c>
      <c r="J398" s="13">
        <v>1.66</v>
      </c>
      <c r="K398" s="14">
        <v>0.5</v>
      </c>
      <c r="L398" s="15">
        <f t="shared" si="13"/>
        <v>187.08</v>
      </c>
    </row>
    <row r="399" spans="1:12" x14ac:dyDescent="0.2">
      <c r="A399" s="11" t="s">
        <v>790</v>
      </c>
      <c r="B399" s="11" t="s">
        <v>817</v>
      </c>
      <c r="C399" s="12" t="s">
        <v>818</v>
      </c>
      <c r="D399" s="13">
        <f t="shared" si="12"/>
        <v>598.27</v>
      </c>
      <c r="E399" s="13">
        <v>581.13</v>
      </c>
      <c r="F399" s="13">
        <v>0</v>
      </c>
      <c r="G399" s="13">
        <v>0</v>
      </c>
      <c r="H399" s="13">
        <v>17.14</v>
      </c>
      <c r="I399" s="13">
        <v>0</v>
      </c>
      <c r="J399" s="13">
        <v>0</v>
      </c>
      <c r="K399" s="14">
        <v>0.5</v>
      </c>
      <c r="L399" s="15">
        <f t="shared" si="13"/>
        <v>282</v>
      </c>
    </row>
    <row r="400" spans="1:12" x14ac:dyDescent="0.2">
      <c r="A400" s="11" t="s">
        <v>790</v>
      </c>
      <c r="B400" s="11" t="s">
        <v>819</v>
      </c>
      <c r="C400" s="12" t="s">
        <v>820</v>
      </c>
      <c r="D400" s="13">
        <f t="shared" si="12"/>
        <v>1099.6777999999999</v>
      </c>
      <c r="E400" s="13">
        <v>859.32830000000001</v>
      </c>
      <c r="F400" s="13">
        <v>0</v>
      </c>
      <c r="G400" s="13">
        <v>0</v>
      </c>
      <c r="H400" s="13">
        <v>146.73599999999999</v>
      </c>
      <c r="I400" s="13">
        <v>0.72550000000000003</v>
      </c>
      <c r="J400" s="13">
        <v>92.888000000000005</v>
      </c>
      <c r="K400" s="14">
        <v>0.5</v>
      </c>
      <c r="L400" s="15">
        <f t="shared" si="13"/>
        <v>309.49</v>
      </c>
    </row>
    <row r="401" spans="1:12" x14ac:dyDescent="0.2">
      <c r="A401" s="11" t="s">
        <v>790</v>
      </c>
      <c r="B401" s="11" t="s">
        <v>821</v>
      </c>
      <c r="C401" s="12" t="s">
        <v>822</v>
      </c>
      <c r="D401" s="13">
        <f t="shared" si="12"/>
        <v>383.11679999999996</v>
      </c>
      <c r="E401" s="13">
        <v>283.09179999999998</v>
      </c>
      <c r="F401" s="13">
        <v>0</v>
      </c>
      <c r="G401" s="13">
        <v>0</v>
      </c>
      <c r="H401" s="13">
        <v>99.917000000000002</v>
      </c>
      <c r="I401" s="13">
        <v>0.108</v>
      </c>
      <c r="J401" s="13">
        <v>0</v>
      </c>
      <c r="K401" s="14">
        <v>0.5</v>
      </c>
      <c r="L401" s="15">
        <f t="shared" si="13"/>
        <v>91.53</v>
      </c>
    </row>
    <row r="402" spans="1:12" x14ac:dyDescent="0.2">
      <c r="A402" s="11" t="s">
        <v>790</v>
      </c>
      <c r="B402" s="11" t="s">
        <v>823</v>
      </c>
      <c r="C402" s="12" t="s">
        <v>824</v>
      </c>
      <c r="D402" s="13">
        <f t="shared" si="12"/>
        <v>293.00274999999999</v>
      </c>
      <c r="E402" s="13">
        <v>270.01</v>
      </c>
      <c r="F402" s="13">
        <v>0</v>
      </c>
      <c r="G402" s="13">
        <v>0</v>
      </c>
      <c r="H402" s="13">
        <v>22.92475</v>
      </c>
      <c r="I402" s="13">
        <v>6.8000000000000005E-2</v>
      </c>
      <c r="J402" s="13">
        <v>0</v>
      </c>
      <c r="K402" s="14">
        <v>0.5</v>
      </c>
      <c r="L402" s="15">
        <f t="shared" si="13"/>
        <v>123.51</v>
      </c>
    </row>
    <row r="403" spans="1:12" x14ac:dyDescent="0.2">
      <c r="A403" s="11" t="s">
        <v>790</v>
      </c>
      <c r="B403" s="11" t="s">
        <v>825</v>
      </c>
      <c r="C403" s="12" t="s">
        <v>826</v>
      </c>
      <c r="D403" s="13">
        <f t="shared" si="12"/>
        <v>538.96309999999994</v>
      </c>
      <c r="E403" s="13">
        <v>501.82459999999998</v>
      </c>
      <c r="F403" s="13">
        <v>0</v>
      </c>
      <c r="G403" s="13">
        <v>0</v>
      </c>
      <c r="H403" s="13">
        <v>20.98</v>
      </c>
      <c r="I403" s="13">
        <v>0</v>
      </c>
      <c r="J403" s="13">
        <v>16.1585</v>
      </c>
      <c r="K403" s="14">
        <v>0.5</v>
      </c>
      <c r="L403" s="15">
        <f t="shared" si="13"/>
        <v>232.34</v>
      </c>
    </row>
    <row r="404" spans="1:12" x14ac:dyDescent="0.2">
      <c r="A404" s="11" t="s">
        <v>790</v>
      </c>
      <c r="B404" s="11" t="s">
        <v>827</v>
      </c>
      <c r="C404" s="12" t="s">
        <v>828</v>
      </c>
      <c r="D404" s="13">
        <f t="shared" si="12"/>
        <v>233.59</v>
      </c>
      <c r="E404" s="13">
        <v>228.38</v>
      </c>
      <c r="F404" s="13">
        <v>0</v>
      </c>
      <c r="G404" s="13">
        <v>0</v>
      </c>
      <c r="H404" s="13">
        <v>5.21</v>
      </c>
      <c r="I404" s="13">
        <v>0</v>
      </c>
      <c r="J404" s="13">
        <v>0</v>
      </c>
      <c r="K404" s="14">
        <v>0.5</v>
      </c>
      <c r="L404" s="15">
        <f t="shared" si="13"/>
        <v>111.59</v>
      </c>
    </row>
    <row r="405" spans="1:12" x14ac:dyDescent="0.2">
      <c r="A405" s="11" t="s">
        <v>790</v>
      </c>
      <c r="B405" s="11" t="s">
        <v>829</v>
      </c>
      <c r="C405" s="12" t="s">
        <v>830</v>
      </c>
      <c r="D405" s="13">
        <f t="shared" si="12"/>
        <v>923.8524000000001</v>
      </c>
      <c r="E405" s="13">
        <v>856.22</v>
      </c>
      <c r="F405" s="13">
        <v>0</v>
      </c>
      <c r="G405" s="13">
        <v>0</v>
      </c>
      <c r="H405" s="13">
        <v>65.59</v>
      </c>
      <c r="I405" s="13">
        <v>2.0424000000000002</v>
      </c>
      <c r="J405" s="13">
        <v>0</v>
      </c>
      <c r="K405" s="14">
        <v>0.5</v>
      </c>
      <c r="L405" s="15">
        <f t="shared" si="13"/>
        <v>394.29</v>
      </c>
    </row>
    <row r="406" spans="1:12" x14ac:dyDescent="0.2">
      <c r="A406" s="11" t="s">
        <v>790</v>
      </c>
      <c r="B406" s="11" t="s">
        <v>831</v>
      </c>
      <c r="C406" s="12" t="s">
        <v>832</v>
      </c>
      <c r="D406" s="13">
        <f t="shared" si="12"/>
        <v>987.8762999999999</v>
      </c>
      <c r="E406" s="13">
        <v>832.91369999999995</v>
      </c>
      <c r="F406" s="13">
        <v>0</v>
      </c>
      <c r="G406" s="13">
        <v>0</v>
      </c>
      <c r="H406" s="13">
        <v>98.1</v>
      </c>
      <c r="I406" s="13">
        <v>1.0966</v>
      </c>
      <c r="J406" s="13">
        <v>55.765999999999998</v>
      </c>
      <c r="K406" s="14">
        <v>0.5</v>
      </c>
      <c r="L406" s="15">
        <f t="shared" si="13"/>
        <v>338.98</v>
      </c>
    </row>
    <row r="407" spans="1:12" x14ac:dyDescent="0.2">
      <c r="A407" s="11" t="s">
        <v>790</v>
      </c>
      <c r="B407" s="11" t="s">
        <v>640</v>
      </c>
      <c r="C407" s="12" t="s">
        <v>833</v>
      </c>
      <c r="D407" s="13">
        <f t="shared" si="12"/>
        <v>464.77819999999997</v>
      </c>
      <c r="E407" s="13">
        <v>435.46699999999998</v>
      </c>
      <c r="F407" s="13">
        <v>0</v>
      </c>
      <c r="G407" s="13">
        <v>0</v>
      </c>
      <c r="H407" s="13">
        <v>28.75</v>
      </c>
      <c r="I407" s="13">
        <v>0.56120000000000003</v>
      </c>
      <c r="J407" s="13">
        <v>0</v>
      </c>
      <c r="K407" s="14">
        <v>0.5</v>
      </c>
      <c r="L407" s="15">
        <f t="shared" si="13"/>
        <v>203.08</v>
      </c>
    </row>
    <row r="408" spans="1:12" x14ac:dyDescent="0.2">
      <c r="A408" s="11" t="s">
        <v>790</v>
      </c>
      <c r="B408" s="11" t="s">
        <v>834</v>
      </c>
      <c r="C408" s="12" t="s">
        <v>835</v>
      </c>
      <c r="D408" s="13">
        <f t="shared" si="12"/>
        <v>563.34569999999997</v>
      </c>
      <c r="E408" s="13">
        <v>452.64</v>
      </c>
      <c r="F408" s="13">
        <v>0</v>
      </c>
      <c r="G408" s="13">
        <v>0</v>
      </c>
      <c r="H408" s="13">
        <v>61</v>
      </c>
      <c r="I408" s="13">
        <v>0.70069999999999999</v>
      </c>
      <c r="J408" s="13">
        <v>49.005000000000003</v>
      </c>
      <c r="K408" s="14">
        <v>0.5</v>
      </c>
      <c r="L408" s="15">
        <f t="shared" si="13"/>
        <v>170.97</v>
      </c>
    </row>
    <row r="409" spans="1:12" x14ac:dyDescent="0.2">
      <c r="A409" s="11" t="s">
        <v>790</v>
      </c>
      <c r="B409" s="11" t="s">
        <v>836</v>
      </c>
      <c r="C409" s="12" t="s">
        <v>837</v>
      </c>
      <c r="D409" s="13">
        <f t="shared" si="12"/>
        <v>408.34319999999997</v>
      </c>
      <c r="E409" s="13">
        <v>368</v>
      </c>
      <c r="F409" s="13">
        <v>0</v>
      </c>
      <c r="G409" s="13">
        <v>0</v>
      </c>
      <c r="H409" s="13">
        <v>35.9</v>
      </c>
      <c r="I409" s="13">
        <v>4.4432</v>
      </c>
      <c r="J409" s="13">
        <v>0</v>
      </c>
      <c r="K409" s="14">
        <v>0.5</v>
      </c>
      <c r="L409" s="15">
        <f t="shared" si="13"/>
        <v>163.83000000000001</v>
      </c>
    </row>
    <row r="410" spans="1:12" x14ac:dyDescent="0.2">
      <c r="A410" s="11" t="s">
        <v>790</v>
      </c>
      <c r="B410" s="11" t="s">
        <v>838</v>
      </c>
      <c r="C410" s="12" t="s">
        <v>839</v>
      </c>
      <c r="D410" s="13">
        <f t="shared" si="12"/>
        <v>393.29999999999995</v>
      </c>
      <c r="E410" s="13">
        <v>326.06</v>
      </c>
      <c r="F410" s="13">
        <v>0</v>
      </c>
      <c r="G410" s="13">
        <v>0</v>
      </c>
      <c r="H410" s="13">
        <v>59.22</v>
      </c>
      <c r="I410" s="13">
        <v>0.24</v>
      </c>
      <c r="J410" s="13">
        <v>7.78</v>
      </c>
      <c r="K410" s="14">
        <v>0.5</v>
      </c>
      <c r="L410" s="15">
        <f t="shared" si="13"/>
        <v>129.41</v>
      </c>
    </row>
    <row r="411" spans="1:12" x14ac:dyDescent="0.2">
      <c r="A411" s="11" t="s">
        <v>790</v>
      </c>
      <c r="B411" s="11" t="s">
        <v>840</v>
      </c>
      <c r="C411" s="12" t="s">
        <v>841</v>
      </c>
      <c r="D411" s="13">
        <f t="shared" si="12"/>
        <v>225.80047000000002</v>
      </c>
      <c r="E411" s="13">
        <v>188.21</v>
      </c>
      <c r="F411" s="13">
        <v>0</v>
      </c>
      <c r="G411" s="13">
        <v>0</v>
      </c>
      <c r="H411" s="13">
        <v>13.39747</v>
      </c>
      <c r="I411" s="13">
        <v>7.0999999999999994E-2</v>
      </c>
      <c r="J411" s="13">
        <v>24.122</v>
      </c>
      <c r="K411" s="14">
        <v>0.5</v>
      </c>
      <c r="L411" s="15">
        <f t="shared" si="13"/>
        <v>75.31</v>
      </c>
    </row>
    <row r="412" spans="1:12" x14ac:dyDescent="0.2">
      <c r="A412" s="11" t="s">
        <v>790</v>
      </c>
      <c r="B412" s="11" t="s">
        <v>842</v>
      </c>
      <c r="C412" s="12" t="s">
        <v>843</v>
      </c>
      <c r="D412" s="13">
        <f t="shared" si="12"/>
        <v>387.79345000000001</v>
      </c>
      <c r="E412" s="13">
        <v>289.3254</v>
      </c>
      <c r="F412" s="13">
        <v>0</v>
      </c>
      <c r="G412" s="13">
        <v>0</v>
      </c>
      <c r="H412" s="13">
        <v>97.23</v>
      </c>
      <c r="I412" s="13">
        <v>1.2380500000000001</v>
      </c>
      <c r="J412" s="13">
        <v>0</v>
      </c>
      <c r="K412" s="14">
        <v>0.5</v>
      </c>
      <c r="L412" s="15">
        <f t="shared" si="13"/>
        <v>95.43</v>
      </c>
    </row>
    <row r="413" spans="1:12" x14ac:dyDescent="0.2">
      <c r="A413" s="11" t="s">
        <v>790</v>
      </c>
      <c r="B413" s="11" t="s">
        <v>844</v>
      </c>
      <c r="C413" s="12" t="s">
        <v>845</v>
      </c>
      <c r="D413" s="13">
        <f t="shared" si="12"/>
        <v>539.45465000000002</v>
      </c>
      <c r="E413" s="13">
        <v>434.2</v>
      </c>
      <c r="F413" s="13">
        <v>0</v>
      </c>
      <c r="G413" s="13">
        <v>0</v>
      </c>
      <c r="H413" s="13">
        <v>49.68</v>
      </c>
      <c r="I413" s="13">
        <v>0.61765000000000003</v>
      </c>
      <c r="J413" s="13">
        <v>54.957000000000001</v>
      </c>
      <c r="K413" s="14">
        <v>0.5</v>
      </c>
      <c r="L413" s="15">
        <f t="shared" si="13"/>
        <v>164.47</v>
      </c>
    </row>
    <row r="414" spans="1:12" x14ac:dyDescent="0.2">
      <c r="A414" s="11" t="s">
        <v>790</v>
      </c>
      <c r="B414" s="11" t="s">
        <v>846</v>
      </c>
      <c r="C414" s="12" t="s">
        <v>847</v>
      </c>
      <c r="D414" s="13">
        <f t="shared" si="12"/>
        <v>1070.569</v>
      </c>
      <c r="E414" s="13">
        <v>1013.21</v>
      </c>
      <c r="F414" s="13">
        <v>0</v>
      </c>
      <c r="G414" s="13">
        <v>0</v>
      </c>
      <c r="H414" s="13">
        <v>24.5</v>
      </c>
      <c r="I414" s="13">
        <v>0</v>
      </c>
      <c r="J414" s="13">
        <v>32.859000000000002</v>
      </c>
      <c r="K414" s="14">
        <v>0.5</v>
      </c>
      <c r="L414" s="15">
        <f t="shared" si="13"/>
        <v>477.93</v>
      </c>
    </row>
    <row r="415" spans="1:12" x14ac:dyDescent="0.2">
      <c r="A415" s="11" t="s">
        <v>790</v>
      </c>
      <c r="B415" s="11" t="s">
        <v>848</v>
      </c>
      <c r="C415" s="12" t="s">
        <v>849</v>
      </c>
      <c r="D415" s="13">
        <f t="shared" si="12"/>
        <v>281.07664999999997</v>
      </c>
      <c r="E415" s="13">
        <v>260</v>
      </c>
      <c r="F415" s="13">
        <v>0</v>
      </c>
      <c r="G415" s="13">
        <v>0</v>
      </c>
      <c r="H415" s="13">
        <v>20.9</v>
      </c>
      <c r="I415" s="13">
        <v>0.17665</v>
      </c>
      <c r="J415" s="13">
        <v>0</v>
      </c>
      <c r="K415" s="14">
        <v>0.5</v>
      </c>
      <c r="L415" s="15">
        <f t="shared" si="13"/>
        <v>119.46</v>
      </c>
    </row>
    <row r="416" spans="1:12" x14ac:dyDescent="0.2">
      <c r="A416" s="11" t="s">
        <v>790</v>
      </c>
      <c r="B416" s="11" t="s">
        <v>850</v>
      </c>
      <c r="C416" s="12" t="s">
        <v>851</v>
      </c>
      <c r="D416" s="13">
        <f t="shared" si="12"/>
        <v>678.12534999999991</v>
      </c>
      <c r="E416" s="13">
        <v>635.92999999999995</v>
      </c>
      <c r="F416" s="13">
        <v>0</v>
      </c>
      <c r="G416" s="13">
        <v>0</v>
      </c>
      <c r="H416" s="13">
        <v>41.87</v>
      </c>
      <c r="I416" s="13">
        <v>0.32534999999999997</v>
      </c>
      <c r="J416" s="13">
        <v>0</v>
      </c>
      <c r="K416" s="14">
        <v>0.5</v>
      </c>
      <c r="L416" s="15">
        <f t="shared" si="13"/>
        <v>296.87</v>
      </c>
    </row>
    <row r="417" spans="1:15" x14ac:dyDescent="0.2">
      <c r="A417" s="11" t="s">
        <v>852</v>
      </c>
      <c r="B417" s="11" t="s">
        <v>853</v>
      </c>
      <c r="C417" s="12" t="s">
        <v>854</v>
      </c>
      <c r="D417" s="13">
        <f t="shared" si="12"/>
        <v>2845.3370000000004</v>
      </c>
      <c r="E417" s="13">
        <v>2316.8000000000002</v>
      </c>
      <c r="F417" s="13">
        <v>0</v>
      </c>
      <c r="G417" s="13">
        <v>0</v>
      </c>
      <c r="H417" s="13">
        <v>528.53700000000003</v>
      </c>
      <c r="I417" s="13">
        <v>0</v>
      </c>
      <c r="J417" s="13">
        <v>0</v>
      </c>
      <c r="K417" s="14">
        <v>0.5</v>
      </c>
      <c r="L417" s="15">
        <f t="shared" si="13"/>
        <v>894.13</v>
      </c>
    </row>
    <row r="418" spans="1:15" x14ac:dyDescent="0.2">
      <c r="A418" s="11" t="s">
        <v>852</v>
      </c>
      <c r="B418" s="11" t="s">
        <v>855</v>
      </c>
      <c r="C418" s="12" t="s">
        <v>856</v>
      </c>
      <c r="D418" s="13">
        <f t="shared" si="12"/>
        <v>1563.0810000000001</v>
      </c>
      <c r="E418" s="13">
        <v>1506.7560000000001</v>
      </c>
      <c r="F418" s="13">
        <v>0</v>
      </c>
      <c r="G418" s="13">
        <v>0</v>
      </c>
      <c r="H418" s="13">
        <v>56.325000000000003</v>
      </c>
      <c r="I418" s="13">
        <v>0</v>
      </c>
      <c r="J418" s="13">
        <v>0</v>
      </c>
      <c r="K418" s="14">
        <v>0.5</v>
      </c>
      <c r="L418" s="15">
        <f t="shared" si="13"/>
        <v>725.22</v>
      </c>
    </row>
    <row r="419" spans="1:15" x14ac:dyDescent="0.2">
      <c r="A419" s="11" t="s">
        <v>852</v>
      </c>
      <c r="B419" s="11" t="s">
        <v>857</v>
      </c>
      <c r="C419" s="12" t="s">
        <v>858</v>
      </c>
      <c r="D419" s="13">
        <f t="shared" si="12"/>
        <v>11437.439999999999</v>
      </c>
      <c r="E419" s="13">
        <v>9345.31</v>
      </c>
      <c r="F419" s="13">
        <v>0</v>
      </c>
      <c r="G419" s="13">
        <v>0</v>
      </c>
      <c r="H419" s="13">
        <v>1075.99</v>
      </c>
      <c r="I419" s="13">
        <v>0</v>
      </c>
      <c r="J419" s="13">
        <v>1016.14</v>
      </c>
      <c r="K419" s="14">
        <v>0.5</v>
      </c>
      <c r="L419" s="15">
        <f t="shared" si="13"/>
        <v>3626.59</v>
      </c>
    </row>
    <row r="420" spans="1:15" x14ac:dyDescent="0.2">
      <c r="A420" s="11" t="s">
        <v>852</v>
      </c>
      <c r="B420" s="11" t="s">
        <v>859</v>
      </c>
      <c r="C420" s="12" t="s">
        <v>860</v>
      </c>
      <c r="D420" s="13">
        <f t="shared" si="12"/>
        <v>223.6</v>
      </c>
      <c r="E420" s="13">
        <v>215</v>
      </c>
      <c r="F420" s="13">
        <v>0</v>
      </c>
      <c r="G420" s="13">
        <v>0</v>
      </c>
      <c r="H420" s="13">
        <v>8.6</v>
      </c>
      <c r="I420" s="13">
        <v>0</v>
      </c>
      <c r="J420" s="13">
        <v>0</v>
      </c>
      <c r="K420" s="14">
        <v>0.5</v>
      </c>
      <c r="L420" s="15">
        <f t="shared" si="13"/>
        <v>103.2</v>
      </c>
    </row>
    <row r="421" spans="1:15" x14ac:dyDescent="0.2">
      <c r="A421" s="11" t="s">
        <v>852</v>
      </c>
      <c r="B421" s="11" t="s">
        <v>861</v>
      </c>
      <c r="C421" s="12" t="s">
        <v>862</v>
      </c>
      <c r="D421" s="13">
        <f t="shared" si="12"/>
        <v>8957.43</v>
      </c>
      <c r="E421" s="13">
        <v>8126.96</v>
      </c>
      <c r="F421" s="13">
        <v>0</v>
      </c>
      <c r="G421" s="13">
        <v>0</v>
      </c>
      <c r="H421" s="13">
        <v>830.37</v>
      </c>
      <c r="I421" s="13">
        <v>0.1</v>
      </c>
      <c r="J421" s="13">
        <v>0</v>
      </c>
      <c r="K421" s="14">
        <v>0.5</v>
      </c>
      <c r="L421" s="15">
        <f t="shared" si="13"/>
        <v>3648.25</v>
      </c>
    </row>
    <row r="422" spans="1:15" x14ac:dyDescent="0.2">
      <c r="A422" s="11" t="s">
        <v>852</v>
      </c>
      <c r="B422" s="11" t="s">
        <v>863</v>
      </c>
      <c r="C422" s="12" t="s">
        <v>864</v>
      </c>
      <c r="D422" s="13">
        <f t="shared" si="12"/>
        <v>5276.8279999999995</v>
      </c>
      <c r="E422" s="13">
        <v>4175.7</v>
      </c>
      <c r="F422" s="13">
        <v>0</v>
      </c>
      <c r="G422" s="13">
        <v>0</v>
      </c>
      <c r="H422" s="13">
        <v>924.97339999999997</v>
      </c>
      <c r="I422" s="13">
        <v>0</v>
      </c>
      <c r="J422" s="13">
        <v>176.15459999999999</v>
      </c>
      <c r="K422" s="14">
        <v>0.5</v>
      </c>
      <c r="L422" s="15">
        <f t="shared" si="13"/>
        <v>1537.29</v>
      </c>
    </row>
    <row r="423" spans="1:15" x14ac:dyDescent="0.2">
      <c r="A423" s="11" t="s">
        <v>852</v>
      </c>
      <c r="B423" s="11" t="s">
        <v>865</v>
      </c>
      <c r="C423" s="12" t="s">
        <v>866</v>
      </c>
      <c r="D423" s="13">
        <f t="shared" si="12"/>
        <v>13514.5108</v>
      </c>
      <c r="E423" s="13">
        <v>12362</v>
      </c>
      <c r="F423" s="13">
        <v>0</v>
      </c>
      <c r="G423" s="13">
        <v>0</v>
      </c>
      <c r="H423" s="13">
        <v>1137.9037599999999</v>
      </c>
      <c r="I423" s="13">
        <v>0</v>
      </c>
      <c r="J423" s="13">
        <v>14.60704</v>
      </c>
      <c r="K423" s="14">
        <v>0.5</v>
      </c>
      <c r="L423" s="15">
        <f t="shared" si="13"/>
        <v>5604.74</v>
      </c>
    </row>
    <row r="424" spans="1:15" x14ac:dyDescent="0.2">
      <c r="A424" s="11" t="s">
        <v>852</v>
      </c>
      <c r="B424" s="11" t="s">
        <v>867</v>
      </c>
      <c r="C424" s="12" t="s">
        <v>868</v>
      </c>
      <c r="D424" s="13">
        <f t="shared" si="12"/>
        <v>10137.851999999999</v>
      </c>
      <c r="E424" s="13">
        <v>8800.65</v>
      </c>
      <c r="F424" s="13">
        <v>0</v>
      </c>
      <c r="G424" s="13">
        <v>0</v>
      </c>
      <c r="H424" s="13">
        <v>1166.6469999999999</v>
      </c>
      <c r="I424" s="13">
        <v>0</v>
      </c>
      <c r="J424" s="13">
        <v>170.55500000000001</v>
      </c>
      <c r="K424" s="14">
        <v>0.5</v>
      </c>
      <c r="L424" s="15">
        <f t="shared" si="13"/>
        <v>3731.72</v>
      </c>
    </row>
    <row r="425" spans="1:15" x14ac:dyDescent="0.2">
      <c r="A425" s="11" t="s">
        <v>852</v>
      </c>
      <c r="B425" s="11" t="s">
        <v>869</v>
      </c>
      <c r="C425" s="12" t="s">
        <v>870</v>
      </c>
      <c r="D425" s="13">
        <f t="shared" si="12"/>
        <v>67995.400999999998</v>
      </c>
      <c r="E425" s="13">
        <v>54897.519</v>
      </c>
      <c r="F425" s="13">
        <v>0</v>
      </c>
      <c r="G425" s="13">
        <v>0</v>
      </c>
      <c r="H425" s="13">
        <v>12057.128000000001</v>
      </c>
      <c r="I425" s="13">
        <v>36.863999999999997</v>
      </c>
      <c r="J425" s="13">
        <v>1003.89</v>
      </c>
      <c r="K425" s="14">
        <v>0.5</v>
      </c>
      <c r="L425" s="15">
        <f t="shared" si="13"/>
        <v>20899.82</v>
      </c>
      <c r="O425" s="4"/>
    </row>
    <row r="426" spans="1:15" x14ac:dyDescent="0.2">
      <c r="A426" s="11" t="s">
        <v>852</v>
      </c>
      <c r="B426" s="11" t="s">
        <v>871</v>
      </c>
      <c r="C426" s="12" t="s">
        <v>872</v>
      </c>
      <c r="D426" s="13">
        <f t="shared" si="12"/>
        <v>1447.39</v>
      </c>
      <c r="E426" s="13">
        <v>1322.69</v>
      </c>
      <c r="F426" s="13">
        <v>0</v>
      </c>
      <c r="G426" s="13">
        <v>0</v>
      </c>
      <c r="H426" s="13">
        <v>124.7</v>
      </c>
      <c r="I426" s="13">
        <v>0</v>
      </c>
      <c r="J426" s="13">
        <v>0</v>
      </c>
      <c r="K426" s="14">
        <v>0.5</v>
      </c>
      <c r="L426" s="15">
        <f t="shared" si="13"/>
        <v>599</v>
      </c>
    </row>
    <row r="427" spans="1:15" x14ac:dyDescent="0.2">
      <c r="A427" s="11" t="s">
        <v>852</v>
      </c>
      <c r="B427" s="11" t="s">
        <v>873</v>
      </c>
      <c r="C427" s="12" t="s">
        <v>874</v>
      </c>
      <c r="D427" s="13">
        <f t="shared" si="12"/>
        <v>7127.4500000000007</v>
      </c>
      <c r="E427" s="13">
        <v>3806.32</v>
      </c>
      <c r="F427" s="13">
        <v>0</v>
      </c>
      <c r="G427" s="13">
        <v>0</v>
      </c>
      <c r="H427" s="13">
        <v>3321.13</v>
      </c>
      <c r="I427" s="13">
        <v>0</v>
      </c>
      <c r="J427" s="13">
        <v>0</v>
      </c>
      <c r="K427" s="14">
        <v>0.5</v>
      </c>
      <c r="L427" s="15">
        <f t="shared" si="13"/>
        <v>242.6</v>
      </c>
    </row>
    <row r="428" spans="1:15" x14ac:dyDescent="0.2">
      <c r="A428" s="11" t="s">
        <v>852</v>
      </c>
      <c r="B428" s="11" t="s">
        <v>875</v>
      </c>
      <c r="C428" s="12" t="s">
        <v>876</v>
      </c>
      <c r="D428" s="13">
        <f t="shared" si="12"/>
        <v>3470.2874099999999</v>
      </c>
      <c r="E428" s="13">
        <v>3422</v>
      </c>
      <c r="F428" s="13">
        <v>0</v>
      </c>
      <c r="G428" s="13">
        <v>0</v>
      </c>
      <c r="H428" s="13">
        <v>48.287410000000001</v>
      </c>
      <c r="I428" s="13">
        <v>0</v>
      </c>
      <c r="J428" s="13">
        <v>0</v>
      </c>
      <c r="K428" s="14">
        <v>0.5</v>
      </c>
      <c r="L428" s="15">
        <f t="shared" si="13"/>
        <v>1686.86</v>
      </c>
    </row>
    <row r="429" spans="1:15" x14ac:dyDescent="0.2">
      <c r="A429" s="11" t="s">
        <v>852</v>
      </c>
      <c r="B429" s="11" t="s">
        <v>877</v>
      </c>
      <c r="C429" s="12" t="s">
        <v>878</v>
      </c>
      <c r="D429" s="13">
        <f t="shared" si="12"/>
        <v>7510.0669999999991</v>
      </c>
      <c r="E429" s="13">
        <v>7082.09</v>
      </c>
      <c r="F429" s="13">
        <v>0</v>
      </c>
      <c r="G429" s="13">
        <v>0</v>
      </c>
      <c r="H429" s="13">
        <v>215.833</v>
      </c>
      <c r="I429" s="13">
        <v>0.21299999999999999</v>
      </c>
      <c r="J429" s="13">
        <v>211.93100000000001</v>
      </c>
      <c r="K429" s="14">
        <v>0.5</v>
      </c>
      <c r="L429" s="15">
        <f t="shared" si="13"/>
        <v>3327.06</v>
      </c>
    </row>
    <row r="430" spans="1:15" x14ac:dyDescent="0.2">
      <c r="A430" s="11" t="s">
        <v>852</v>
      </c>
      <c r="B430" s="11" t="s">
        <v>879</v>
      </c>
      <c r="C430" s="12" t="s">
        <v>880</v>
      </c>
      <c r="D430" s="13">
        <f t="shared" si="12"/>
        <v>685.2</v>
      </c>
      <c r="E430" s="13">
        <v>685.2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4">
        <v>0.5</v>
      </c>
      <c r="L430" s="15">
        <f t="shared" si="13"/>
        <v>342.6</v>
      </c>
    </row>
    <row r="431" spans="1:15" x14ac:dyDescent="0.2">
      <c r="A431" s="11" t="s">
        <v>852</v>
      </c>
      <c r="B431" s="11" t="s">
        <v>881</v>
      </c>
      <c r="C431" s="12" t="s">
        <v>882</v>
      </c>
      <c r="D431" s="13">
        <f t="shared" si="12"/>
        <v>1499.4</v>
      </c>
      <c r="E431" s="13">
        <v>1499.4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4">
        <v>0.5</v>
      </c>
      <c r="L431" s="15">
        <f t="shared" si="13"/>
        <v>749.7</v>
      </c>
    </row>
    <row r="432" spans="1:15" x14ac:dyDescent="0.2">
      <c r="A432" s="11" t="s">
        <v>852</v>
      </c>
      <c r="B432" s="11" t="s">
        <v>883</v>
      </c>
      <c r="C432" s="12" t="s">
        <v>884</v>
      </c>
      <c r="D432" s="13">
        <f t="shared" si="12"/>
        <v>477.5</v>
      </c>
      <c r="E432" s="13">
        <v>413.1</v>
      </c>
      <c r="F432" s="13">
        <v>0</v>
      </c>
      <c r="G432" s="13">
        <v>0</v>
      </c>
      <c r="H432" s="13">
        <v>64.400000000000006</v>
      </c>
      <c r="I432" s="13">
        <v>0</v>
      </c>
      <c r="J432" s="13">
        <v>0</v>
      </c>
      <c r="K432" s="14">
        <v>0.5</v>
      </c>
      <c r="L432" s="15">
        <f t="shared" si="13"/>
        <v>174.35</v>
      </c>
    </row>
    <row r="433" spans="1:12" x14ac:dyDescent="0.2">
      <c r="A433" s="11" t="s">
        <v>852</v>
      </c>
      <c r="B433" s="11" t="s">
        <v>885</v>
      </c>
      <c r="C433" s="12" t="s">
        <v>886</v>
      </c>
      <c r="D433" s="13">
        <f t="shared" si="12"/>
        <v>2580.5</v>
      </c>
      <c r="E433" s="13">
        <v>2301.9899999999998</v>
      </c>
      <c r="F433" s="13">
        <v>0</v>
      </c>
      <c r="G433" s="13">
        <v>0</v>
      </c>
      <c r="H433" s="13">
        <v>278.51</v>
      </c>
      <c r="I433" s="13">
        <v>0</v>
      </c>
      <c r="J433" s="13">
        <v>0</v>
      </c>
      <c r="K433" s="14">
        <v>0.5</v>
      </c>
      <c r="L433" s="15">
        <f t="shared" si="13"/>
        <v>1011.74</v>
      </c>
    </row>
    <row r="434" spans="1:12" x14ac:dyDescent="0.2">
      <c r="A434" s="11" t="s">
        <v>852</v>
      </c>
      <c r="B434" s="11" t="s">
        <v>887</v>
      </c>
      <c r="C434" s="12" t="s">
        <v>888</v>
      </c>
      <c r="D434" s="13">
        <f t="shared" si="12"/>
        <v>866.56299999999999</v>
      </c>
      <c r="E434" s="13">
        <v>685.6</v>
      </c>
      <c r="F434" s="13">
        <v>0</v>
      </c>
      <c r="G434" s="13">
        <v>0</v>
      </c>
      <c r="H434" s="13">
        <v>180.96299999999999</v>
      </c>
      <c r="I434" s="13">
        <v>0</v>
      </c>
      <c r="J434" s="13">
        <v>0</v>
      </c>
      <c r="K434" s="14">
        <v>0.5</v>
      </c>
      <c r="L434" s="15">
        <f t="shared" si="13"/>
        <v>252.32</v>
      </c>
    </row>
    <row r="435" spans="1:12" x14ac:dyDescent="0.2">
      <c r="A435" s="11" t="s">
        <v>852</v>
      </c>
      <c r="B435" s="11" t="s">
        <v>889</v>
      </c>
      <c r="C435" s="12" t="s">
        <v>890</v>
      </c>
      <c r="D435" s="13">
        <f t="shared" si="12"/>
        <v>1531.3000000000002</v>
      </c>
      <c r="E435" s="13">
        <v>1527.9</v>
      </c>
      <c r="F435" s="13">
        <v>0</v>
      </c>
      <c r="G435" s="13">
        <v>0</v>
      </c>
      <c r="H435" s="13">
        <v>3.4</v>
      </c>
      <c r="I435" s="13">
        <v>0</v>
      </c>
      <c r="J435" s="13">
        <v>0</v>
      </c>
      <c r="K435" s="14">
        <v>0.5</v>
      </c>
      <c r="L435" s="15">
        <f t="shared" si="13"/>
        <v>762.25</v>
      </c>
    </row>
    <row r="436" spans="1:12" x14ac:dyDescent="0.2">
      <c r="A436" s="11" t="s">
        <v>852</v>
      </c>
      <c r="B436" s="11" t="s">
        <v>891</v>
      </c>
      <c r="C436" s="12" t="s">
        <v>892</v>
      </c>
      <c r="D436" s="13">
        <f t="shared" si="12"/>
        <v>385.38</v>
      </c>
      <c r="E436" s="13">
        <v>380</v>
      </c>
      <c r="F436" s="13">
        <v>0</v>
      </c>
      <c r="G436" s="13">
        <v>0</v>
      </c>
      <c r="H436" s="13">
        <v>4.03</v>
      </c>
      <c r="I436" s="13">
        <v>0</v>
      </c>
      <c r="J436" s="13">
        <v>1.35</v>
      </c>
      <c r="K436" s="14">
        <v>0.5</v>
      </c>
      <c r="L436" s="15">
        <f t="shared" si="13"/>
        <v>187.31</v>
      </c>
    </row>
    <row r="437" spans="1:12" x14ac:dyDescent="0.2">
      <c r="A437" s="11" t="s">
        <v>852</v>
      </c>
      <c r="B437" s="11" t="s">
        <v>893</v>
      </c>
      <c r="C437" s="12" t="s">
        <v>894</v>
      </c>
      <c r="D437" s="13">
        <f t="shared" si="12"/>
        <v>1459.7340300000001</v>
      </c>
      <c r="E437" s="13">
        <v>1425</v>
      </c>
      <c r="F437" s="13">
        <v>0</v>
      </c>
      <c r="G437" s="13">
        <v>0</v>
      </c>
      <c r="H437" s="13">
        <v>24.909030000000001</v>
      </c>
      <c r="I437" s="13">
        <v>0</v>
      </c>
      <c r="J437" s="13">
        <v>9.8249999999999993</v>
      </c>
      <c r="K437" s="14">
        <v>0.5</v>
      </c>
      <c r="L437" s="15">
        <f t="shared" si="13"/>
        <v>695.13</v>
      </c>
    </row>
    <row r="438" spans="1:12" x14ac:dyDescent="0.2">
      <c r="A438" s="11" t="s">
        <v>852</v>
      </c>
      <c r="B438" s="11" t="s">
        <v>895</v>
      </c>
      <c r="C438" s="12" t="s">
        <v>896</v>
      </c>
      <c r="D438" s="13">
        <f t="shared" si="12"/>
        <v>2195.07755</v>
      </c>
      <c r="E438" s="13">
        <v>1739.875</v>
      </c>
      <c r="F438" s="13">
        <v>0</v>
      </c>
      <c r="G438" s="13">
        <v>0</v>
      </c>
      <c r="H438" s="13">
        <v>381.8048</v>
      </c>
      <c r="I438" s="13">
        <v>0</v>
      </c>
      <c r="J438" s="13">
        <v>73.397750000000002</v>
      </c>
      <c r="K438" s="14">
        <v>0.5</v>
      </c>
      <c r="L438" s="15">
        <f t="shared" si="13"/>
        <v>642.34</v>
      </c>
    </row>
    <row r="439" spans="1:12" x14ac:dyDescent="0.2">
      <c r="A439" s="11" t="s">
        <v>852</v>
      </c>
      <c r="B439" s="11" t="s">
        <v>897</v>
      </c>
      <c r="C439" s="12" t="s">
        <v>898</v>
      </c>
      <c r="D439" s="13">
        <f t="shared" si="12"/>
        <v>2028.0529999999999</v>
      </c>
      <c r="E439" s="13">
        <v>1910.1189999999999</v>
      </c>
      <c r="F439" s="13">
        <v>0</v>
      </c>
      <c r="G439" s="13">
        <v>0</v>
      </c>
      <c r="H439" s="13">
        <v>45.911999999999999</v>
      </c>
      <c r="I439" s="13">
        <v>0</v>
      </c>
      <c r="J439" s="13">
        <v>72.022000000000006</v>
      </c>
      <c r="K439" s="14">
        <v>0.5</v>
      </c>
      <c r="L439" s="15">
        <f t="shared" si="13"/>
        <v>896.09</v>
      </c>
    </row>
    <row r="440" spans="1:12" x14ac:dyDescent="0.2">
      <c r="A440" s="11" t="s">
        <v>852</v>
      </c>
      <c r="B440" s="11" t="s">
        <v>899</v>
      </c>
      <c r="C440" s="12" t="s">
        <v>900</v>
      </c>
      <c r="D440" s="13">
        <f t="shared" si="12"/>
        <v>2806</v>
      </c>
      <c r="E440" s="13">
        <v>2649.13</v>
      </c>
      <c r="F440" s="13">
        <v>0</v>
      </c>
      <c r="G440" s="13">
        <v>0</v>
      </c>
      <c r="H440" s="13">
        <v>156.87</v>
      </c>
      <c r="I440" s="13">
        <v>0</v>
      </c>
      <c r="J440" s="13">
        <v>0</v>
      </c>
      <c r="K440" s="14">
        <v>0.5</v>
      </c>
      <c r="L440" s="15">
        <f t="shared" si="13"/>
        <v>1246.1300000000001</v>
      </c>
    </row>
    <row r="441" spans="1:12" x14ac:dyDescent="0.2">
      <c r="A441" s="11" t="s">
        <v>852</v>
      </c>
      <c r="B441" s="11" t="s">
        <v>901</v>
      </c>
      <c r="C441" s="12" t="s">
        <v>902</v>
      </c>
      <c r="D441" s="13">
        <f t="shared" si="12"/>
        <v>1719.27583</v>
      </c>
      <c r="E441" s="13">
        <v>1691</v>
      </c>
      <c r="F441" s="13">
        <v>0</v>
      </c>
      <c r="G441" s="13">
        <v>0</v>
      </c>
      <c r="H441" s="13">
        <v>28.275829999999999</v>
      </c>
      <c r="I441" s="13">
        <v>0</v>
      </c>
      <c r="J441" s="13">
        <v>0</v>
      </c>
      <c r="K441" s="14">
        <v>0.5</v>
      </c>
      <c r="L441" s="15">
        <f t="shared" si="13"/>
        <v>831.36</v>
      </c>
    </row>
    <row r="442" spans="1:12" x14ac:dyDescent="0.2">
      <c r="A442" s="11" t="s">
        <v>852</v>
      </c>
      <c r="B442" s="11" t="s">
        <v>903</v>
      </c>
      <c r="C442" s="12" t="s">
        <v>904</v>
      </c>
      <c r="D442" s="13">
        <f t="shared" si="12"/>
        <v>3332.3399999999997</v>
      </c>
      <c r="E442" s="13">
        <v>3200</v>
      </c>
      <c r="F442" s="13">
        <v>0</v>
      </c>
      <c r="G442" s="13">
        <v>0</v>
      </c>
      <c r="H442" s="13">
        <v>130.69999999999999</v>
      </c>
      <c r="I442" s="13">
        <v>0</v>
      </c>
      <c r="J442" s="13">
        <v>1.64</v>
      </c>
      <c r="K442" s="14">
        <v>0.5</v>
      </c>
      <c r="L442" s="15">
        <f t="shared" si="13"/>
        <v>1533.83</v>
      </c>
    </row>
    <row r="443" spans="1:12" x14ac:dyDescent="0.2">
      <c r="A443" s="11" t="s">
        <v>852</v>
      </c>
      <c r="B443" s="11" t="s">
        <v>905</v>
      </c>
      <c r="C443" s="12" t="s">
        <v>906</v>
      </c>
      <c r="D443" s="13">
        <f t="shared" si="12"/>
        <v>1461.5820000000001</v>
      </c>
      <c r="E443" s="13">
        <v>1373.2950000000001</v>
      </c>
      <c r="F443" s="13">
        <v>0</v>
      </c>
      <c r="G443" s="13">
        <v>0</v>
      </c>
      <c r="H443" s="13">
        <v>88.287000000000006</v>
      </c>
      <c r="I443" s="13">
        <v>0</v>
      </c>
      <c r="J443" s="13">
        <v>0</v>
      </c>
      <c r="K443" s="14">
        <v>0.5</v>
      </c>
      <c r="L443" s="15">
        <f t="shared" si="13"/>
        <v>642.5</v>
      </c>
    </row>
    <row r="444" spans="1:12" x14ac:dyDescent="0.2">
      <c r="A444" s="11" t="s">
        <v>852</v>
      </c>
      <c r="B444" s="11" t="s">
        <v>907</v>
      </c>
      <c r="C444" s="12" t="s">
        <v>908</v>
      </c>
      <c r="D444" s="13">
        <f t="shared" si="12"/>
        <v>61.25</v>
      </c>
      <c r="E444" s="13">
        <v>61.25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4">
        <v>0.5</v>
      </c>
      <c r="L444" s="15">
        <f t="shared" si="13"/>
        <v>30.63</v>
      </c>
    </row>
    <row r="445" spans="1:12" x14ac:dyDescent="0.2">
      <c r="A445" s="11" t="s">
        <v>852</v>
      </c>
      <c r="B445" s="11" t="s">
        <v>909</v>
      </c>
      <c r="C445" s="12" t="s">
        <v>910</v>
      </c>
      <c r="D445" s="13">
        <f t="shared" si="12"/>
        <v>149.191</v>
      </c>
      <c r="E445" s="13">
        <v>148</v>
      </c>
      <c r="F445" s="13">
        <v>0</v>
      </c>
      <c r="G445" s="13">
        <v>0</v>
      </c>
      <c r="H445" s="13">
        <v>0.4</v>
      </c>
      <c r="I445" s="13">
        <v>0</v>
      </c>
      <c r="J445" s="13">
        <v>0.79100000000000004</v>
      </c>
      <c r="K445" s="14">
        <v>0.5</v>
      </c>
      <c r="L445" s="15">
        <f t="shared" si="13"/>
        <v>73.400000000000006</v>
      </c>
    </row>
    <row r="446" spans="1:12" x14ac:dyDescent="0.2">
      <c r="A446" s="11" t="s">
        <v>852</v>
      </c>
      <c r="B446" s="11" t="s">
        <v>911</v>
      </c>
      <c r="C446" s="12" t="s">
        <v>912</v>
      </c>
      <c r="D446" s="13">
        <f t="shared" si="12"/>
        <v>319.44799999999998</v>
      </c>
      <c r="E446" s="13">
        <v>315</v>
      </c>
      <c r="F446" s="13">
        <v>0</v>
      </c>
      <c r="G446" s="13">
        <v>0</v>
      </c>
      <c r="H446" s="13">
        <v>0.95</v>
      </c>
      <c r="I446" s="13">
        <v>0</v>
      </c>
      <c r="J446" s="13">
        <v>3.4980000000000002</v>
      </c>
      <c r="K446" s="14">
        <v>0.5</v>
      </c>
      <c r="L446" s="15">
        <f t="shared" si="13"/>
        <v>155.28</v>
      </c>
    </row>
    <row r="447" spans="1:12" x14ac:dyDescent="0.2">
      <c r="A447" s="11" t="s">
        <v>852</v>
      </c>
      <c r="B447" s="11" t="s">
        <v>913</v>
      </c>
      <c r="C447" s="12" t="s">
        <v>914</v>
      </c>
      <c r="D447" s="13">
        <f t="shared" si="12"/>
        <v>1700.44</v>
      </c>
      <c r="E447" s="13">
        <v>1344.72</v>
      </c>
      <c r="F447" s="13">
        <v>0</v>
      </c>
      <c r="G447" s="13">
        <v>0</v>
      </c>
      <c r="H447" s="13">
        <v>355.72</v>
      </c>
      <c r="I447" s="13">
        <v>0</v>
      </c>
      <c r="J447" s="13">
        <v>0</v>
      </c>
      <c r="K447" s="14">
        <v>0.5</v>
      </c>
      <c r="L447" s="15">
        <f t="shared" si="13"/>
        <v>494.5</v>
      </c>
    </row>
    <row r="448" spans="1:12" x14ac:dyDescent="0.2">
      <c r="A448" s="11" t="s">
        <v>852</v>
      </c>
      <c r="B448" s="11" t="s">
        <v>915</v>
      </c>
      <c r="C448" s="12" t="s">
        <v>916</v>
      </c>
      <c r="D448" s="13">
        <f t="shared" si="12"/>
        <v>602.80200000000002</v>
      </c>
      <c r="E448" s="13">
        <v>502.3</v>
      </c>
      <c r="F448" s="13">
        <v>0</v>
      </c>
      <c r="G448" s="13">
        <v>0</v>
      </c>
      <c r="H448" s="13">
        <v>100.502</v>
      </c>
      <c r="I448" s="13">
        <v>0</v>
      </c>
      <c r="J448" s="13">
        <v>0</v>
      </c>
      <c r="K448" s="14">
        <v>0.5</v>
      </c>
      <c r="L448" s="15">
        <f t="shared" si="13"/>
        <v>200.9</v>
      </c>
    </row>
    <row r="449" spans="1:12" x14ac:dyDescent="0.2">
      <c r="A449" s="11" t="s">
        <v>852</v>
      </c>
      <c r="B449" s="11" t="s">
        <v>917</v>
      </c>
      <c r="C449" s="12" t="s">
        <v>918</v>
      </c>
      <c r="D449" s="13">
        <f t="shared" si="12"/>
        <v>803.68</v>
      </c>
      <c r="E449" s="13">
        <v>803.68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4">
        <v>0.5</v>
      </c>
      <c r="L449" s="15">
        <f t="shared" si="13"/>
        <v>401.84</v>
      </c>
    </row>
    <row r="450" spans="1:12" x14ac:dyDescent="0.2">
      <c r="A450" s="11" t="s">
        <v>852</v>
      </c>
      <c r="B450" s="11" t="s">
        <v>919</v>
      </c>
      <c r="C450" s="12" t="s">
        <v>920</v>
      </c>
      <c r="D450" s="13">
        <f t="shared" si="12"/>
        <v>201.70600000000002</v>
      </c>
      <c r="E450" s="13">
        <v>174.15</v>
      </c>
      <c r="F450" s="13">
        <v>0</v>
      </c>
      <c r="G450" s="13">
        <v>0</v>
      </c>
      <c r="H450" s="13">
        <v>27.556000000000001</v>
      </c>
      <c r="I450" s="13">
        <v>0</v>
      </c>
      <c r="J450" s="13">
        <v>0</v>
      </c>
      <c r="K450" s="14">
        <v>0.5</v>
      </c>
      <c r="L450" s="15">
        <f t="shared" si="13"/>
        <v>73.3</v>
      </c>
    </row>
    <row r="451" spans="1:12" x14ac:dyDescent="0.2">
      <c r="A451" s="11" t="s">
        <v>852</v>
      </c>
      <c r="B451" s="11" t="s">
        <v>921</v>
      </c>
      <c r="C451" s="12" t="s">
        <v>922</v>
      </c>
      <c r="D451" s="13">
        <f t="shared" si="12"/>
        <v>2363.69</v>
      </c>
      <c r="E451" s="13">
        <v>2066.65</v>
      </c>
      <c r="F451" s="13">
        <v>0</v>
      </c>
      <c r="G451" s="13">
        <v>0</v>
      </c>
      <c r="H451" s="13">
        <v>0</v>
      </c>
      <c r="I451" s="13">
        <v>0</v>
      </c>
      <c r="J451" s="13">
        <v>297.04000000000002</v>
      </c>
      <c r="K451" s="14">
        <v>0.5</v>
      </c>
      <c r="L451" s="15">
        <f t="shared" si="13"/>
        <v>884.81</v>
      </c>
    </row>
    <row r="452" spans="1:12" x14ac:dyDescent="0.2">
      <c r="A452" s="11" t="s">
        <v>852</v>
      </c>
      <c r="B452" s="11" t="s">
        <v>793</v>
      </c>
      <c r="C452" s="12" t="s">
        <v>923</v>
      </c>
      <c r="D452" s="13">
        <f t="shared" si="12"/>
        <v>1728.9081799999999</v>
      </c>
      <c r="E452" s="13">
        <v>1701</v>
      </c>
      <c r="F452" s="13">
        <v>0</v>
      </c>
      <c r="G452" s="13">
        <v>0</v>
      </c>
      <c r="H452" s="13">
        <v>20.568180000000002</v>
      </c>
      <c r="I452" s="13">
        <v>7.34</v>
      </c>
      <c r="J452" s="13">
        <v>0</v>
      </c>
      <c r="K452" s="14">
        <v>0.5</v>
      </c>
      <c r="L452" s="15">
        <f t="shared" si="13"/>
        <v>836.55</v>
      </c>
    </row>
    <row r="453" spans="1:12" x14ac:dyDescent="0.2">
      <c r="A453" s="11" t="s">
        <v>852</v>
      </c>
      <c r="B453" s="11" t="s">
        <v>924</v>
      </c>
      <c r="C453" s="12" t="s">
        <v>925</v>
      </c>
      <c r="D453" s="13">
        <f t="shared" ref="D453:D516" si="14">E453+F453+G453+H453+I453+J453</f>
        <v>637.34800000000007</v>
      </c>
      <c r="E453" s="13">
        <v>567.38</v>
      </c>
      <c r="F453" s="13">
        <v>0</v>
      </c>
      <c r="G453" s="13">
        <v>0</v>
      </c>
      <c r="H453" s="13">
        <v>54.7</v>
      </c>
      <c r="I453" s="13">
        <v>0</v>
      </c>
      <c r="J453" s="13">
        <v>15.268000000000001</v>
      </c>
      <c r="K453" s="14">
        <v>0.5</v>
      </c>
      <c r="L453" s="15">
        <f t="shared" ref="L453:L516" si="15">ROUND(IF(E453+F453+G453-D453*K453&lt;0,0,E453+F453+G453-D453*K453),2)</f>
        <v>248.71</v>
      </c>
    </row>
    <row r="454" spans="1:12" x14ac:dyDescent="0.2">
      <c r="A454" s="11" t="s">
        <v>852</v>
      </c>
      <c r="B454" s="11" t="s">
        <v>926</v>
      </c>
      <c r="C454" s="12" t="s">
        <v>927</v>
      </c>
      <c r="D454" s="13">
        <f t="shared" si="14"/>
        <v>2051.4229999999998</v>
      </c>
      <c r="E454" s="13">
        <v>1887.35</v>
      </c>
      <c r="F454" s="13">
        <v>0</v>
      </c>
      <c r="G454" s="13">
        <v>0</v>
      </c>
      <c r="H454" s="13">
        <v>164.07300000000001</v>
      </c>
      <c r="I454" s="13">
        <v>0</v>
      </c>
      <c r="J454" s="13">
        <v>0</v>
      </c>
      <c r="K454" s="14">
        <v>0.5</v>
      </c>
      <c r="L454" s="15">
        <f t="shared" si="15"/>
        <v>861.64</v>
      </c>
    </row>
    <row r="455" spans="1:12" x14ac:dyDescent="0.2">
      <c r="A455" s="11" t="s">
        <v>852</v>
      </c>
      <c r="B455" s="11" t="s">
        <v>928</v>
      </c>
      <c r="C455" s="12" t="s">
        <v>929</v>
      </c>
      <c r="D455" s="13">
        <f t="shared" si="14"/>
        <v>4297.8429999999998</v>
      </c>
      <c r="E455" s="13">
        <v>3868.1550000000002</v>
      </c>
      <c r="F455" s="13">
        <v>0</v>
      </c>
      <c r="G455" s="13">
        <v>0</v>
      </c>
      <c r="H455" s="13">
        <v>183.971</v>
      </c>
      <c r="I455" s="13">
        <v>5.94</v>
      </c>
      <c r="J455" s="13">
        <v>239.77699999999999</v>
      </c>
      <c r="K455" s="14">
        <v>0.5</v>
      </c>
      <c r="L455" s="15">
        <f t="shared" si="15"/>
        <v>1719.23</v>
      </c>
    </row>
    <row r="456" spans="1:12" x14ac:dyDescent="0.2">
      <c r="A456" s="11" t="s">
        <v>852</v>
      </c>
      <c r="B456" s="11" t="s">
        <v>930</v>
      </c>
      <c r="C456" s="12" t="s">
        <v>931</v>
      </c>
      <c r="D456" s="13">
        <f t="shared" si="14"/>
        <v>410.72800000000001</v>
      </c>
      <c r="E456" s="13">
        <v>335.3</v>
      </c>
      <c r="F456" s="13">
        <v>0</v>
      </c>
      <c r="G456" s="13">
        <v>0</v>
      </c>
      <c r="H456" s="13">
        <v>75.427999999999997</v>
      </c>
      <c r="I456" s="13">
        <v>0</v>
      </c>
      <c r="J456" s="13">
        <v>0</v>
      </c>
      <c r="K456" s="14">
        <v>0.5</v>
      </c>
      <c r="L456" s="15">
        <f t="shared" si="15"/>
        <v>129.94</v>
      </c>
    </row>
    <row r="457" spans="1:12" x14ac:dyDescent="0.2">
      <c r="A457" s="11" t="s">
        <v>852</v>
      </c>
      <c r="B457" s="11" t="s">
        <v>932</v>
      </c>
      <c r="C457" s="12" t="s">
        <v>933</v>
      </c>
      <c r="D457" s="13">
        <f t="shared" si="14"/>
        <v>68.05</v>
      </c>
      <c r="E457" s="13">
        <v>62.48</v>
      </c>
      <c r="F457" s="13">
        <v>0</v>
      </c>
      <c r="G457" s="13">
        <v>0</v>
      </c>
      <c r="H457" s="13">
        <v>5.57</v>
      </c>
      <c r="I457" s="13">
        <v>0</v>
      </c>
      <c r="J457" s="13">
        <v>0</v>
      </c>
      <c r="K457" s="14">
        <v>0.5</v>
      </c>
      <c r="L457" s="15">
        <f t="shared" si="15"/>
        <v>28.46</v>
      </c>
    </row>
    <row r="458" spans="1:12" x14ac:dyDescent="0.2">
      <c r="A458" s="11" t="s">
        <v>852</v>
      </c>
      <c r="B458" s="11" t="s">
        <v>934</v>
      </c>
      <c r="C458" s="12" t="s">
        <v>935</v>
      </c>
      <c r="D458" s="13">
        <f t="shared" si="14"/>
        <v>94.19</v>
      </c>
      <c r="E458" s="13">
        <v>88.02</v>
      </c>
      <c r="F458" s="13">
        <v>0</v>
      </c>
      <c r="G458" s="13">
        <v>0</v>
      </c>
      <c r="H458" s="13">
        <v>6.17</v>
      </c>
      <c r="I458" s="13">
        <v>0</v>
      </c>
      <c r="J458" s="13">
        <v>0</v>
      </c>
      <c r="K458" s="14">
        <v>0.5</v>
      </c>
      <c r="L458" s="15">
        <f t="shared" si="15"/>
        <v>40.93</v>
      </c>
    </row>
    <row r="459" spans="1:12" x14ac:dyDescent="0.2">
      <c r="A459" s="11" t="s">
        <v>852</v>
      </c>
      <c r="B459" s="11" t="s">
        <v>936</v>
      </c>
      <c r="C459" s="12" t="s">
        <v>937</v>
      </c>
      <c r="D459" s="13">
        <f t="shared" si="14"/>
        <v>588.47299999999996</v>
      </c>
      <c r="E459" s="13">
        <v>564</v>
      </c>
      <c r="F459" s="13">
        <v>0</v>
      </c>
      <c r="G459" s="13">
        <v>0</v>
      </c>
      <c r="H459" s="13">
        <v>15</v>
      </c>
      <c r="I459" s="13">
        <v>0</v>
      </c>
      <c r="J459" s="13">
        <v>9.4730000000000008</v>
      </c>
      <c r="K459" s="14">
        <v>0.5</v>
      </c>
      <c r="L459" s="15">
        <f t="shared" si="15"/>
        <v>269.76</v>
      </c>
    </row>
    <row r="460" spans="1:12" x14ac:dyDescent="0.2">
      <c r="A460" s="11" t="s">
        <v>852</v>
      </c>
      <c r="B460" s="11" t="s">
        <v>938</v>
      </c>
      <c r="C460" s="12" t="s">
        <v>939</v>
      </c>
      <c r="D460" s="13">
        <f t="shared" si="14"/>
        <v>404.58299999999997</v>
      </c>
      <c r="E460" s="13">
        <v>321.7</v>
      </c>
      <c r="F460" s="13">
        <v>0</v>
      </c>
      <c r="G460" s="13">
        <v>0</v>
      </c>
      <c r="H460" s="13">
        <v>82.882999999999996</v>
      </c>
      <c r="I460" s="13">
        <v>0</v>
      </c>
      <c r="J460" s="13">
        <v>0</v>
      </c>
      <c r="K460" s="14">
        <v>0.5</v>
      </c>
      <c r="L460" s="15">
        <f t="shared" si="15"/>
        <v>119.41</v>
      </c>
    </row>
    <row r="461" spans="1:12" x14ac:dyDescent="0.2">
      <c r="A461" s="11" t="s">
        <v>852</v>
      </c>
      <c r="B461" s="11" t="s">
        <v>940</v>
      </c>
      <c r="C461" s="12" t="s">
        <v>941</v>
      </c>
      <c r="D461" s="13">
        <f t="shared" si="14"/>
        <v>455.33200000000005</v>
      </c>
      <c r="E461" s="13">
        <v>450</v>
      </c>
      <c r="F461" s="13">
        <v>0</v>
      </c>
      <c r="G461" s="13">
        <v>0</v>
      </c>
      <c r="H461" s="13">
        <v>3.6</v>
      </c>
      <c r="I461" s="13">
        <v>0</v>
      </c>
      <c r="J461" s="13">
        <v>1.732</v>
      </c>
      <c r="K461" s="14">
        <v>0.5</v>
      </c>
      <c r="L461" s="15">
        <f t="shared" si="15"/>
        <v>222.33</v>
      </c>
    </row>
    <row r="462" spans="1:12" x14ac:dyDescent="0.2">
      <c r="A462" s="11" t="s">
        <v>852</v>
      </c>
      <c r="B462" s="11" t="s">
        <v>942</v>
      </c>
      <c r="C462" s="12" t="s">
        <v>943</v>
      </c>
      <c r="D462" s="13">
        <f t="shared" si="14"/>
        <v>2536.16</v>
      </c>
      <c r="E462" s="13">
        <v>1905.01</v>
      </c>
      <c r="F462" s="13">
        <v>0</v>
      </c>
      <c r="G462" s="13">
        <v>0</v>
      </c>
      <c r="H462" s="13">
        <v>631.15</v>
      </c>
      <c r="I462" s="13">
        <v>0</v>
      </c>
      <c r="J462" s="13">
        <v>0</v>
      </c>
      <c r="K462" s="14">
        <v>0.5</v>
      </c>
      <c r="L462" s="15">
        <f t="shared" si="15"/>
        <v>636.92999999999995</v>
      </c>
    </row>
    <row r="463" spans="1:12" x14ac:dyDescent="0.2">
      <c r="A463" s="11" t="s">
        <v>852</v>
      </c>
      <c r="B463" s="11" t="s">
        <v>944</v>
      </c>
      <c r="C463" s="12" t="s">
        <v>945</v>
      </c>
      <c r="D463" s="13">
        <f t="shared" si="14"/>
        <v>303.40699999999998</v>
      </c>
      <c r="E463" s="13">
        <v>254</v>
      </c>
      <c r="F463" s="13">
        <v>0</v>
      </c>
      <c r="G463" s="13">
        <v>0</v>
      </c>
      <c r="H463" s="13">
        <v>49.406999999999996</v>
      </c>
      <c r="I463" s="13">
        <v>0</v>
      </c>
      <c r="J463" s="13">
        <v>0</v>
      </c>
      <c r="K463" s="14">
        <v>0.5</v>
      </c>
      <c r="L463" s="15">
        <f t="shared" si="15"/>
        <v>102.3</v>
      </c>
    </row>
    <row r="464" spans="1:12" x14ac:dyDescent="0.2">
      <c r="A464" s="11" t="s">
        <v>852</v>
      </c>
      <c r="B464" s="11" t="s">
        <v>946</v>
      </c>
      <c r="C464" s="12" t="s">
        <v>947</v>
      </c>
      <c r="D464" s="13">
        <f t="shared" si="14"/>
        <v>98.4</v>
      </c>
      <c r="E464" s="13">
        <v>98.4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4">
        <v>0.5</v>
      </c>
      <c r="L464" s="15">
        <f t="shared" si="15"/>
        <v>49.2</v>
      </c>
    </row>
    <row r="465" spans="1:12" x14ac:dyDescent="0.2">
      <c r="A465" s="11" t="s">
        <v>852</v>
      </c>
      <c r="B465" s="11" t="s">
        <v>948</v>
      </c>
      <c r="C465" s="12" t="s">
        <v>949</v>
      </c>
      <c r="D465" s="13">
        <f t="shared" si="14"/>
        <v>507.64100000000002</v>
      </c>
      <c r="E465" s="13">
        <v>475.6</v>
      </c>
      <c r="F465" s="13">
        <v>0</v>
      </c>
      <c r="G465" s="13">
        <v>0</v>
      </c>
      <c r="H465" s="13">
        <v>32.040999999999997</v>
      </c>
      <c r="I465" s="13">
        <v>0</v>
      </c>
      <c r="J465" s="13">
        <v>0</v>
      </c>
      <c r="K465" s="14">
        <v>0.5</v>
      </c>
      <c r="L465" s="15">
        <f t="shared" si="15"/>
        <v>221.78</v>
      </c>
    </row>
    <row r="466" spans="1:12" x14ac:dyDescent="0.2">
      <c r="A466" s="11" t="s">
        <v>852</v>
      </c>
      <c r="B466" s="11" t="s">
        <v>950</v>
      </c>
      <c r="C466" s="12" t="s">
        <v>951</v>
      </c>
      <c r="D466" s="13">
        <f t="shared" si="14"/>
        <v>1229.2434000000001</v>
      </c>
      <c r="E466" s="13">
        <v>974.33</v>
      </c>
      <c r="F466" s="13">
        <v>0</v>
      </c>
      <c r="G466" s="13">
        <v>0</v>
      </c>
      <c r="H466" s="13">
        <v>213.81066000000001</v>
      </c>
      <c r="I466" s="13">
        <v>0</v>
      </c>
      <c r="J466" s="13">
        <v>41.102739999999997</v>
      </c>
      <c r="K466" s="14">
        <v>0.5</v>
      </c>
      <c r="L466" s="15">
        <f t="shared" si="15"/>
        <v>359.71</v>
      </c>
    </row>
    <row r="467" spans="1:12" x14ac:dyDescent="0.2">
      <c r="A467" s="11" t="s">
        <v>852</v>
      </c>
      <c r="B467" s="11" t="s">
        <v>952</v>
      </c>
      <c r="C467" s="12" t="s">
        <v>953</v>
      </c>
      <c r="D467" s="13">
        <f t="shared" si="14"/>
        <v>850.17</v>
      </c>
      <c r="E467" s="13">
        <v>523.92999999999995</v>
      </c>
      <c r="F467" s="13">
        <v>0</v>
      </c>
      <c r="G467" s="13">
        <v>0</v>
      </c>
      <c r="H467" s="13">
        <v>326.24</v>
      </c>
      <c r="I467" s="13">
        <v>0</v>
      </c>
      <c r="J467" s="13">
        <v>0</v>
      </c>
      <c r="K467" s="14">
        <v>0.5</v>
      </c>
      <c r="L467" s="15">
        <f t="shared" si="15"/>
        <v>98.85</v>
      </c>
    </row>
    <row r="468" spans="1:12" x14ac:dyDescent="0.2">
      <c r="A468" s="11" t="s">
        <v>852</v>
      </c>
      <c r="B468" s="11" t="s">
        <v>954</v>
      </c>
      <c r="C468" s="12" t="s">
        <v>955</v>
      </c>
      <c r="D468" s="13">
        <f t="shared" si="14"/>
        <v>1656.8700000000001</v>
      </c>
      <c r="E468" s="13">
        <v>1636.67</v>
      </c>
      <c r="F468" s="13">
        <v>0</v>
      </c>
      <c r="G468" s="13">
        <v>0</v>
      </c>
      <c r="H468" s="13">
        <v>20.2</v>
      </c>
      <c r="I468" s="13">
        <v>0</v>
      </c>
      <c r="J468" s="13">
        <v>0</v>
      </c>
      <c r="K468" s="14">
        <v>0.5</v>
      </c>
      <c r="L468" s="15">
        <f t="shared" si="15"/>
        <v>808.24</v>
      </c>
    </row>
    <row r="469" spans="1:12" x14ac:dyDescent="0.2">
      <c r="A469" s="11" t="s">
        <v>852</v>
      </c>
      <c r="B469" s="11" t="s">
        <v>956</v>
      </c>
      <c r="C469" s="12" t="s">
        <v>957</v>
      </c>
      <c r="D469" s="13">
        <f t="shared" si="14"/>
        <v>87.803100000000001</v>
      </c>
      <c r="E469" s="13">
        <v>69.594999999999999</v>
      </c>
      <c r="F469" s="13">
        <v>0</v>
      </c>
      <c r="G469" s="13">
        <v>0</v>
      </c>
      <c r="H469" s="13">
        <v>15.27219</v>
      </c>
      <c r="I469" s="13">
        <v>0</v>
      </c>
      <c r="J469" s="13">
        <v>2.9359099999999998</v>
      </c>
      <c r="K469" s="14">
        <v>0.5</v>
      </c>
      <c r="L469" s="15">
        <f t="shared" si="15"/>
        <v>25.69</v>
      </c>
    </row>
    <row r="470" spans="1:12" x14ac:dyDescent="0.2">
      <c r="A470" s="11" t="s">
        <v>852</v>
      </c>
      <c r="B470" s="11" t="s">
        <v>958</v>
      </c>
      <c r="C470" s="12" t="s">
        <v>959</v>
      </c>
      <c r="D470" s="13">
        <f t="shared" si="14"/>
        <v>310.61500000000001</v>
      </c>
      <c r="E470" s="13">
        <v>308.01</v>
      </c>
      <c r="F470" s="13">
        <v>0</v>
      </c>
      <c r="G470" s="13">
        <v>0</v>
      </c>
      <c r="H470" s="13">
        <v>1</v>
      </c>
      <c r="I470" s="13">
        <v>0</v>
      </c>
      <c r="J470" s="13">
        <v>1.605</v>
      </c>
      <c r="K470" s="14">
        <v>0.5</v>
      </c>
      <c r="L470" s="15">
        <f t="shared" si="15"/>
        <v>152.69999999999999</v>
      </c>
    </row>
    <row r="471" spans="1:12" x14ac:dyDescent="0.2">
      <c r="A471" s="11" t="s">
        <v>852</v>
      </c>
      <c r="B471" s="11" t="s">
        <v>960</v>
      </c>
      <c r="C471" s="12" t="s">
        <v>961</v>
      </c>
      <c r="D471" s="13">
        <f t="shared" si="14"/>
        <v>393.41499999999996</v>
      </c>
      <c r="E471" s="13">
        <v>370</v>
      </c>
      <c r="F471" s="13">
        <v>0</v>
      </c>
      <c r="G471" s="13">
        <v>0</v>
      </c>
      <c r="H471" s="13">
        <v>18.09</v>
      </c>
      <c r="I471" s="13">
        <v>0</v>
      </c>
      <c r="J471" s="13">
        <v>5.3250000000000002</v>
      </c>
      <c r="K471" s="14">
        <v>0.5</v>
      </c>
      <c r="L471" s="15">
        <f t="shared" si="15"/>
        <v>173.29</v>
      </c>
    </row>
    <row r="472" spans="1:12" x14ac:dyDescent="0.2">
      <c r="A472" s="11" t="s">
        <v>962</v>
      </c>
      <c r="B472" s="11" t="s">
        <v>963</v>
      </c>
      <c r="C472" s="12" t="s">
        <v>964</v>
      </c>
      <c r="D472" s="13">
        <f t="shared" si="14"/>
        <v>2179.9960000000001</v>
      </c>
      <c r="E472" s="13">
        <v>1472</v>
      </c>
      <c r="F472" s="13">
        <v>0</v>
      </c>
      <c r="G472" s="13">
        <v>0</v>
      </c>
      <c r="H472" s="13">
        <v>367.15</v>
      </c>
      <c r="I472" s="13">
        <v>0</v>
      </c>
      <c r="J472" s="13">
        <v>340.846</v>
      </c>
      <c r="K472" s="14">
        <v>0.5</v>
      </c>
      <c r="L472" s="15">
        <f t="shared" si="15"/>
        <v>382</v>
      </c>
    </row>
    <row r="473" spans="1:12" x14ac:dyDescent="0.2">
      <c r="A473" s="11" t="s">
        <v>962</v>
      </c>
      <c r="B473" s="11" t="s">
        <v>965</v>
      </c>
      <c r="C473" s="12" t="s">
        <v>966</v>
      </c>
      <c r="D473" s="13">
        <f t="shared" si="14"/>
        <v>1552.96</v>
      </c>
      <c r="E473" s="13">
        <v>813.8</v>
      </c>
      <c r="F473" s="13">
        <v>0</v>
      </c>
      <c r="G473" s="13">
        <v>0</v>
      </c>
      <c r="H473" s="13">
        <v>440.21</v>
      </c>
      <c r="I473" s="13">
        <v>0</v>
      </c>
      <c r="J473" s="13">
        <v>298.95</v>
      </c>
      <c r="K473" s="14">
        <v>0.5</v>
      </c>
      <c r="L473" s="15">
        <f t="shared" si="15"/>
        <v>37.32</v>
      </c>
    </row>
    <row r="474" spans="1:12" x14ac:dyDescent="0.2">
      <c r="A474" s="11" t="s">
        <v>962</v>
      </c>
      <c r="B474" s="11" t="s">
        <v>967</v>
      </c>
      <c r="C474" s="12" t="s">
        <v>968</v>
      </c>
      <c r="D474" s="13">
        <f t="shared" si="14"/>
        <v>3528.86</v>
      </c>
      <c r="E474" s="13">
        <v>1943.55</v>
      </c>
      <c r="F474" s="13">
        <v>0</v>
      </c>
      <c r="G474" s="13">
        <v>0</v>
      </c>
      <c r="H474" s="13">
        <v>1036.1199999999999</v>
      </c>
      <c r="I474" s="13">
        <v>217.19</v>
      </c>
      <c r="J474" s="13">
        <v>332</v>
      </c>
      <c r="K474" s="14">
        <v>0.5</v>
      </c>
      <c r="L474" s="15">
        <f t="shared" si="15"/>
        <v>179.12</v>
      </c>
    </row>
    <row r="475" spans="1:12" x14ac:dyDescent="0.2">
      <c r="A475" s="11" t="s">
        <v>962</v>
      </c>
      <c r="B475" s="11" t="s">
        <v>969</v>
      </c>
      <c r="C475" s="12" t="s">
        <v>970</v>
      </c>
      <c r="D475" s="13">
        <f t="shared" si="14"/>
        <v>3461.3240000000001</v>
      </c>
      <c r="E475" s="13">
        <v>2559.14</v>
      </c>
      <c r="F475" s="13">
        <v>0</v>
      </c>
      <c r="G475" s="13">
        <v>0</v>
      </c>
      <c r="H475" s="13">
        <v>638.99</v>
      </c>
      <c r="I475" s="13">
        <v>0</v>
      </c>
      <c r="J475" s="13">
        <v>263.19400000000002</v>
      </c>
      <c r="K475" s="14">
        <v>0.5</v>
      </c>
      <c r="L475" s="15">
        <f t="shared" si="15"/>
        <v>828.48</v>
      </c>
    </row>
    <row r="476" spans="1:12" x14ac:dyDescent="0.2">
      <c r="A476" s="11" t="s">
        <v>962</v>
      </c>
      <c r="B476" s="11" t="s">
        <v>971</v>
      </c>
      <c r="C476" s="12" t="s">
        <v>972</v>
      </c>
      <c r="D476" s="13">
        <f t="shared" si="14"/>
        <v>1615.6390000000001</v>
      </c>
      <c r="E476" s="13">
        <v>1125.67</v>
      </c>
      <c r="F476" s="13">
        <v>0</v>
      </c>
      <c r="G476" s="13">
        <v>0</v>
      </c>
      <c r="H476" s="13">
        <v>179.85</v>
      </c>
      <c r="I476" s="13">
        <v>11.75</v>
      </c>
      <c r="J476" s="13">
        <v>298.36900000000003</v>
      </c>
      <c r="K476" s="14">
        <v>0.5</v>
      </c>
      <c r="L476" s="15">
        <f t="shared" si="15"/>
        <v>317.85000000000002</v>
      </c>
    </row>
    <row r="477" spans="1:12" x14ac:dyDescent="0.2">
      <c r="A477" s="11" t="s">
        <v>962</v>
      </c>
      <c r="B477" s="11" t="s">
        <v>973</v>
      </c>
      <c r="C477" s="12" t="s">
        <v>974</v>
      </c>
      <c r="D477" s="13">
        <f t="shared" si="14"/>
        <v>12810.072</v>
      </c>
      <c r="E477" s="13">
        <v>7819.5</v>
      </c>
      <c r="F477" s="13">
        <v>0</v>
      </c>
      <c r="G477" s="13">
        <v>0</v>
      </c>
      <c r="H477" s="13">
        <v>3569.7579999999998</v>
      </c>
      <c r="I477" s="13">
        <v>0</v>
      </c>
      <c r="J477" s="13">
        <v>1420.8140000000001</v>
      </c>
      <c r="K477" s="14">
        <v>0.5</v>
      </c>
      <c r="L477" s="15">
        <f t="shared" si="15"/>
        <v>1414.46</v>
      </c>
    </row>
    <row r="478" spans="1:12" x14ac:dyDescent="0.2">
      <c r="A478" s="11" t="s">
        <v>962</v>
      </c>
      <c r="B478" s="11" t="s">
        <v>975</v>
      </c>
      <c r="C478" s="12" t="s">
        <v>976</v>
      </c>
      <c r="D478" s="13">
        <f t="shared" si="14"/>
        <v>23834.0455</v>
      </c>
      <c r="E478" s="13">
        <v>15909.23</v>
      </c>
      <c r="F478" s="13">
        <v>0</v>
      </c>
      <c r="G478" s="13">
        <v>0</v>
      </c>
      <c r="H478" s="13">
        <v>5312.8649999999998</v>
      </c>
      <c r="I478" s="13">
        <v>0</v>
      </c>
      <c r="J478" s="13">
        <v>2611.9504999999999</v>
      </c>
      <c r="K478" s="14">
        <v>0.5</v>
      </c>
      <c r="L478" s="15">
        <f t="shared" si="15"/>
        <v>3992.21</v>
      </c>
    </row>
    <row r="479" spans="1:12" x14ac:dyDescent="0.2">
      <c r="A479" s="11" t="s">
        <v>962</v>
      </c>
      <c r="B479" s="11" t="s">
        <v>977</v>
      </c>
      <c r="C479" s="12" t="s">
        <v>978</v>
      </c>
      <c r="D479" s="13">
        <f t="shared" si="14"/>
        <v>10749.866</v>
      </c>
      <c r="E479" s="13">
        <v>6689.692</v>
      </c>
      <c r="F479" s="13">
        <v>0</v>
      </c>
      <c r="G479" s="13">
        <v>0</v>
      </c>
      <c r="H479" s="13">
        <v>3108.8989999999999</v>
      </c>
      <c r="I479" s="13">
        <v>0</v>
      </c>
      <c r="J479" s="13">
        <v>951.27499999999998</v>
      </c>
      <c r="K479" s="14">
        <v>0.5</v>
      </c>
      <c r="L479" s="15">
        <f t="shared" si="15"/>
        <v>1314.76</v>
      </c>
    </row>
    <row r="480" spans="1:12" x14ac:dyDescent="0.2">
      <c r="A480" s="11" t="s">
        <v>962</v>
      </c>
      <c r="B480" s="11" t="s">
        <v>979</v>
      </c>
      <c r="C480" s="12" t="s">
        <v>980</v>
      </c>
      <c r="D480" s="13">
        <f t="shared" si="14"/>
        <v>8123.116</v>
      </c>
      <c r="E480" s="13">
        <v>6300.8</v>
      </c>
      <c r="F480" s="13">
        <v>0</v>
      </c>
      <c r="G480" s="13">
        <v>0</v>
      </c>
      <c r="H480" s="13">
        <v>1288.3599999999999</v>
      </c>
      <c r="I480" s="13">
        <v>0</v>
      </c>
      <c r="J480" s="13">
        <v>533.95600000000002</v>
      </c>
      <c r="K480" s="14">
        <v>0.5</v>
      </c>
      <c r="L480" s="15">
        <f t="shared" si="15"/>
        <v>2239.2399999999998</v>
      </c>
    </row>
    <row r="481" spans="1:12" x14ac:dyDescent="0.2">
      <c r="A481" s="11" t="s">
        <v>962</v>
      </c>
      <c r="B481" s="11" t="s">
        <v>981</v>
      </c>
      <c r="C481" s="12" t="s">
        <v>982</v>
      </c>
      <c r="D481" s="13">
        <f t="shared" si="14"/>
        <v>2732.4650000000001</v>
      </c>
      <c r="E481" s="13">
        <v>1913.8</v>
      </c>
      <c r="F481" s="13">
        <v>0</v>
      </c>
      <c r="G481" s="13">
        <v>0</v>
      </c>
      <c r="H481" s="13">
        <v>358.95</v>
      </c>
      <c r="I481" s="13">
        <v>0</v>
      </c>
      <c r="J481" s="13">
        <v>459.71499999999997</v>
      </c>
      <c r="K481" s="14">
        <v>0.5</v>
      </c>
      <c r="L481" s="15">
        <f t="shared" si="15"/>
        <v>547.57000000000005</v>
      </c>
    </row>
    <row r="482" spans="1:12" x14ac:dyDescent="0.2">
      <c r="A482" s="11" t="s">
        <v>962</v>
      </c>
      <c r="B482" s="11" t="s">
        <v>983</v>
      </c>
      <c r="C482" s="12" t="s">
        <v>984</v>
      </c>
      <c r="D482" s="13">
        <f t="shared" si="14"/>
        <v>826.04500000000007</v>
      </c>
      <c r="E482" s="13">
        <v>772.38400000000001</v>
      </c>
      <c r="F482" s="13">
        <v>0</v>
      </c>
      <c r="G482" s="13">
        <v>0</v>
      </c>
      <c r="H482" s="13">
        <v>53.48</v>
      </c>
      <c r="I482" s="13">
        <v>0.18099999999999999</v>
      </c>
      <c r="J482" s="13">
        <v>0</v>
      </c>
      <c r="K482" s="14">
        <v>0.5</v>
      </c>
      <c r="L482" s="15">
        <f t="shared" si="15"/>
        <v>359.36</v>
      </c>
    </row>
    <row r="483" spans="1:12" x14ac:dyDescent="0.2">
      <c r="A483" s="11" t="s">
        <v>962</v>
      </c>
      <c r="B483" s="11" t="s">
        <v>985</v>
      </c>
      <c r="C483" s="12" t="s">
        <v>986</v>
      </c>
      <c r="D483" s="13">
        <f t="shared" si="14"/>
        <v>877.48500000000001</v>
      </c>
      <c r="E483" s="13">
        <v>660.19</v>
      </c>
      <c r="F483" s="13">
        <v>0</v>
      </c>
      <c r="G483" s="13">
        <v>0</v>
      </c>
      <c r="H483" s="13">
        <v>217.29499999999999</v>
      </c>
      <c r="I483" s="13">
        <v>0</v>
      </c>
      <c r="J483" s="13">
        <v>0</v>
      </c>
      <c r="K483" s="14">
        <v>0.5</v>
      </c>
      <c r="L483" s="15">
        <f t="shared" si="15"/>
        <v>221.45</v>
      </c>
    </row>
    <row r="484" spans="1:12" x14ac:dyDescent="0.2">
      <c r="A484" s="11" t="s">
        <v>962</v>
      </c>
      <c r="B484" s="11" t="s">
        <v>987</v>
      </c>
      <c r="C484" s="12" t="s">
        <v>988</v>
      </c>
      <c r="D484" s="13">
        <f t="shared" si="14"/>
        <v>1053.3</v>
      </c>
      <c r="E484" s="13">
        <v>830.37</v>
      </c>
      <c r="F484" s="13">
        <v>0</v>
      </c>
      <c r="G484" s="13">
        <v>0</v>
      </c>
      <c r="H484" s="13">
        <v>222.93</v>
      </c>
      <c r="I484" s="13">
        <v>0</v>
      </c>
      <c r="J484" s="13">
        <v>0</v>
      </c>
      <c r="K484" s="14">
        <v>0.5</v>
      </c>
      <c r="L484" s="15">
        <f t="shared" si="15"/>
        <v>303.72000000000003</v>
      </c>
    </row>
    <row r="485" spans="1:12" x14ac:dyDescent="0.2">
      <c r="A485" s="11" t="s">
        <v>962</v>
      </c>
      <c r="B485" s="11" t="s">
        <v>989</v>
      </c>
      <c r="C485" s="12" t="s">
        <v>990</v>
      </c>
      <c r="D485" s="13">
        <f t="shared" si="14"/>
        <v>301.03099999999995</v>
      </c>
      <c r="E485" s="13">
        <v>212.39</v>
      </c>
      <c r="F485" s="13">
        <v>0</v>
      </c>
      <c r="G485" s="13">
        <v>0</v>
      </c>
      <c r="H485" s="13">
        <v>44.18</v>
      </c>
      <c r="I485" s="13">
        <v>3.8639999999999999</v>
      </c>
      <c r="J485" s="13">
        <v>40.597000000000001</v>
      </c>
      <c r="K485" s="14">
        <v>0.5</v>
      </c>
      <c r="L485" s="15">
        <f t="shared" si="15"/>
        <v>61.87</v>
      </c>
    </row>
    <row r="486" spans="1:12" x14ac:dyDescent="0.2">
      <c r="A486" s="11" t="s">
        <v>962</v>
      </c>
      <c r="B486" s="11" t="s">
        <v>991</v>
      </c>
      <c r="C486" s="12" t="s">
        <v>992</v>
      </c>
      <c r="D486" s="13">
        <f t="shared" si="14"/>
        <v>2371.3310000000001</v>
      </c>
      <c r="E486" s="13">
        <v>1309.93</v>
      </c>
      <c r="F486" s="13">
        <v>0</v>
      </c>
      <c r="G486" s="13">
        <v>0</v>
      </c>
      <c r="H486" s="13">
        <v>235.61</v>
      </c>
      <c r="I486" s="13">
        <v>11.75</v>
      </c>
      <c r="J486" s="13">
        <v>814.04100000000005</v>
      </c>
      <c r="K486" s="14">
        <v>0.5</v>
      </c>
      <c r="L486" s="15">
        <f t="shared" si="15"/>
        <v>124.26</v>
      </c>
    </row>
    <row r="487" spans="1:12" x14ac:dyDescent="0.2">
      <c r="A487" s="11" t="s">
        <v>962</v>
      </c>
      <c r="B487" s="11" t="s">
        <v>993</v>
      </c>
      <c r="C487" s="12" t="s">
        <v>994</v>
      </c>
      <c r="D487" s="13">
        <f t="shared" si="14"/>
        <v>1862.9189999999999</v>
      </c>
      <c r="E487" s="13">
        <v>1488.52</v>
      </c>
      <c r="F487" s="13">
        <v>0</v>
      </c>
      <c r="G487" s="13">
        <v>0</v>
      </c>
      <c r="H487" s="13">
        <v>374.399</v>
      </c>
      <c r="I487" s="13">
        <v>0</v>
      </c>
      <c r="J487" s="13">
        <v>0</v>
      </c>
      <c r="K487" s="14">
        <v>0.5</v>
      </c>
      <c r="L487" s="15">
        <f t="shared" si="15"/>
        <v>557.05999999999995</v>
      </c>
    </row>
    <row r="488" spans="1:12" x14ac:dyDescent="0.2">
      <c r="A488" s="11" t="s">
        <v>962</v>
      </c>
      <c r="B488" s="11" t="s">
        <v>995</v>
      </c>
      <c r="C488" s="12" t="s">
        <v>996</v>
      </c>
      <c r="D488" s="13">
        <f t="shared" si="14"/>
        <v>235.09899999999999</v>
      </c>
      <c r="E488" s="13">
        <v>184.03</v>
      </c>
      <c r="F488" s="13">
        <v>0</v>
      </c>
      <c r="G488" s="13">
        <v>0</v>
      </c>
      <c r="H488" s="13">
        <v>30.63</v>
      </c>
      <c r="I488" s="13">
        <v>1.581</v>
      </c>
      <c r="J488" s="13">
        <v>18.858000000000001</v>
      </c>
      <c r="K488" s="14">
        <v>0.5</v>
      </c>
      <c r="L488" s="15">
        <f t="shared" si="15"/>
        <v>66.48</v>
      </c>
    </row>
    <row r="489" spans="1:12" x14ac:dyDescent="0.2">
      <c r="A489" s="11" t="s">
        <v>962</v>
      </c>
      <c r="B489" s="11" t="s">
        <v>997</v>
      </c>
      <c r="C489" s="12" t="s">
        <v>998</v>
      </c>
      <c r="D489" s="13">
        <f t="shared" si="14"/>
        <v>362.65999999999997</v>
      </c>
      <c r="E489" s="13">
        <v>245.2</v>
      </c>
      <c r="F489" s="13">
        <v>0</v>
      </c>
      <c r="G489" s="13">
        <v>0</v>
      </c>
      <c r="H489" s="13">
        <v>117.46</v>
      </c>
      <c r="I489" s="13">
        <v>0</v>
      </c>
      <c r="J489" s="13">
        <v>0</v>
      </c>
      <c r="K489" s="14">
        <v>0.5</v>
      </c>
      <c r="L489" s="15">
        <f t="shared" si="15"/>
        <v>63.87</v>
      </c>
    </row>
    <row r="490" spans="1:12" x14ac:dyDescent="0.2">
      <c r="A490" s="11" t="s">
        <v>962</v>
      </c>
      <c r="B490" s="11" t="s">
        <v>999</v>
      </c>
      <c r="C490" s="12" t="s">
        <v>1000</v>
      </c>
      <c r="D490" s="13">
        <f t="shared" si="14"/>
        <v>659.7</v>
      </c>
      <c r="E490" s="13">
        <v>564.17700000000002</v>
      </c>
      <c r="F490" s="13">
        <v>0</v>
      </c>
      <c r="G490" s="13">
        <v>0</v>
      </c>
      <c r="H490" s="13">
        <v>94.47</v>
      </c>
      <c r="I490" s="13">
        <v>1.0529999999999999</v>
      </c>
      <c r="J490" s="13">
        <v>0</v>
      </c>
      <c r="K490" s="14">
        <v>0.5</v>
      </c>
      <c r="L490" s="15">
        <f t="shared" si="15"/>
        <v>234.33</v>
      </c>
    </row>
    <row r="491" spans="1:12" x14ac:dyDescent="0.2">
      <c r="A491" s="11" t="s">
        <v>962</v>
      </c>
      <c r="B491" s="11" t="s">
        <v>1001</v>
      </c>
      <c r="C491" s="12" t="s">
        <v>1002</v>
      </c>
      <c r="D491" s="13">
        <f t="shared" si="14"/>
        <v>313.06900000000002</v>
      </c>
      <c r="E491" s="13">
        <v>237.36</v>
      </c>
      <c r="F491" s="13">
        <v>0</v>
      </c>
      <c r="G491" s="13">
        <v>0</v>
      </c>
      <c r="H491" s="13">
        <v>41.12</v>
      </c>
      <c r="I491" s="13">
        <v>2.633</v>
      </c>
      <c r="J491" s="13">
        <v>31.956</v>
      </c>
      <c r="K491" s="14">
        <v>0.5</v>
      </c>
      <c r="L491" s="15">
        <f t="shared" si="15"/>
        <v>80.83</v>
      </c>
    </row>
    <row r="492" spans="1:12" x14ac:dyDescent="0.2">
      <c r="A492" s="11" t="s">
        <v>962</v>
      </c>
      <c r="B492" s="11" t="s">
        <v>1003</v>
      </c>
      <c r="C492" s="12" t="s">
        <v>1004</v>
      </c>
      <c r="D492" s="13">
        <f t="shared" si="14"/>
        <v>626.06200000000001</v>
      </c>
      <c r="E492" s="13">
        <v>332.13</v>
      </c>
      <c r="F492" s="13">
        <v>0</v>
      </c>
      <c r="G492" s="13">
        <v>0</v>
      </c>
      <c r="H492" s="13">
        <v>293.93200000000002</v>
      </c>
      <c r="I492" s="13">
        <v>0</v>
      </c>
      <c r="J492" s="13">
        <v>0</v>
      </c>
      <c r="K492" s="14">
        <v>0.5</v>
      </c>
      <c r="L492" s="15">
        <f t="shared" si="15"/>
        <v>19.100000000000001</v>
      </c>
    </row>
    <row r="493" spans="1:12" x14ac:dyDescent="0.2">
      <c r="A493" s="11" t="s">
        <v>962</v>
      </c>
      <c r="B493" s="11" t="s">
        <v>1005</v>
      </c>
      <c r="C493" s="12" t="s">
        <v>1006</v>
      </c>
      <c r="D493" s="13">
        <f t="shared" si="14"/>
        <v>618.43000000000006</v>
      </c>
      <c r="E493" s="13">
        <v>422.62</v>
      </c>
      <c r="F493" s="13">
        <v>0</v>
      </c>
      <c r="G493" s="13">
        <v>0</v>
      </c>
      <c r="H493" s="13">
        <v>88.34</v>
      </c>
      <c r="I493" s="13">
        <v>107.47</v>
      </c>
      <c r="J493" s="13">
        <v>0</v>
      </c>
      <c r="K493" s="14">
        <v>0.5</v>
      </c>
      <c r="L493" s="15">
        <f t="shared" si="15"/>
        <v>113.41</v>
      </c>
    </row>
    <row r="494" spans="1:12" x14ac:dyDescent="0.2">
      <c r="A494" s="11" t="s">
        <v>962</v>
      </c>
      <c r="B494" s="11" t="s">
        <v>1007</v>
      </c>
      <c r="C494" s="12" t="s">
        <v>1008</v>
      </c>
      <c r="D494" s="13">
        <f t="shared" si="14"/>
        <v>35.659999999999997</v>
      </c>
      <c r="E494" s="13">
        <v>26.86</v>
      </c>
      <c r="F494" s="13">
        <v>0</v>
      </c>
      <c r="G494" s="13">
        <v>0</v>
      </c>
      <c r="H494" s="13">
        <v>8.2200000000000006</v>
      </c>
      <c r="I494" s="13">
        <v>0</v>
      </c>
      <c r="J494" s="13">
        <v>0.57999999999999996</v>
      </c>
      <c r="K494" s="14">
        <v>0.5</v>
      </c>
      <c r="L494" s="15">
        <f t="shared" si="15"/>
        <v>9.0299999999999994</v>
      </c>
    </row>
    <row r="495" spans="1:12" x14ac:dyDescent="0.2">
      <c r="A495" s="11" t="s">
        <v>962</v>
      </c>
      <c r="B495" s="11" t="s">
        <v>1009</v>
      </c>
      <c r="C495" s="12" t="s">
        <v>1010</v>
      </c>
      <c r="D495" s="13">
        <f t="shared" si="14"/>
        <v>1672.231</v>
      </c>
      <c r="E495" s="13">
        <v>1110.96</v>
      </c>
      <c r="F495" s="13">
        <v>0</v>
      </c>
      <c r="G495" s="13">
        <v>0</v>
      </c>
      <c r="H495" s="13">
        <v>561.27099999999996</v>
      </c>
      <c r="I495" s="13">
        <v>0</v>
      </c>
      <c r="J495" s="13">
        <v>0</v>
      </c>
      <c r="K495" s="14">
        <v>0.5</v>
      </c>
      <c r="L495" s="15">
        <f t="shared" si="15"/>
        <v>274.83999999999997</v>
      </c>
    </row>
    <row r="496" spans="1:12" x14ac:dyDescent="0.2">
      <c r="A496" s="11" t="s">
        <v>962</v>
      </c>
      <c r="B496" s="11" t="s">
        <v>1011</v>
      </c>
      <c r="C496" s="12" t="s">
        <v>1012</v>
      </c>
      <c r="D496" s="13">
        <f t="shared" si="14"/>
        <v>195.77500000000001</v>
      </c>
      <c r="E496" s="13">
        <v>152.63</v>
      </c>
      <c r="F496" s="13">
        <v>0</v>
      </c>
      <c r="G496" s="13">
        <v>0</v>
      </c>
      <c r="H496" s="13">
        <v>23.17</v>
      </c>
      <c r="I496" s="13">
        <v>1.5129999999999999</v>
      </c>
      <c r="J496" s="13">
        <v>18.462</v>
      </c>
      <c r="K496" s="14">
        <v>0.5</v>
      </c>
      <c r="L496" s="15">
        <f t="shared" si="15"/>
        <v>54.74</v>
      </c>
    </row>
    <row r="497" spans="1:12" x14ac:dyDescent="0.2">
      <c r="A497" s="11" t="s">
        <v>962</v>
      </c>
      <c r="B497" s="11" t="s">
        <v>1013</v>
      </c>
      <c r="C497" s="12" t="s">
        <v>1014</v>
      </c>
      <c r="D497" s="13">
        <f t="shared" si="14"/>
        <v>1815.66</v>
      </c>
      <c r="E497" s="13">
        <v>1326.18</v>
      </c>
      <c r="F497" s="13">
        <v>0</v>
      </c>
      <c r="G497" s="13">
        <v>0</v>
      </c>
      <c r="H497" s="13">
        <v>424.93</v>
      </c>
      <c r="I497" s="13">
        <v>0</v>
      </c>
      <c r="J497" s="13">
        <v>64.55</v>
      </c>
      <c r="K497" s="14">
        <v>0.5</v>
      </c>
      <c r="L497" s="15">
        <f t="shared" si="15"/>
        <v>418.35</v>
      </c>
    </row>
    <row r="498" spans="1:12" x14ac:dyDescent="0.2">
      <c r="A498" s="11" t="s">
        <v>962</v>
      </c>
      <c r="B498" s="11" t="s">
        <v>1015</v>
      </c>
      <c r="C498" s="12" t="s">
        <v>1016</v>
      </c>
      <c r="D498" s="13">
        <f t="shared" si="14"/>
        <v>5640.99</v>
      </c>
      <c r="E498" s="13">
        <v>4063.96</v>
      </c>
      <c r="F498" s="13">
        <v>0</v>
      </c>
      <c r="G498" s="13">
        <v>0</v>
      </c>
      <c r="H498" s="13">
        <v>664.15</v>
      </c>
      <c r="I498" s="13">
        <v>0.16</v>
      </c>
      <c r="J498" s="13">
        <v>912.72</v>
      </c>
      <c r="K498" s="14">
        <v>0.5</v>
      </c>
      <c r="L498" s="15">
        <f t="shared" si="15"/>
        <v>1243.47</v>
      </c>
    </row>
    <row r="499" spans="1:12" x14ac:dyDescent="0.2">
      <c r="A499" s="11" t="s">
        <v>962</v>
      </c>
      <c r="B499" s="11" t="s">
        <v>1017</v>
      </c>
      <c r="C499" s="12" t="s">
        <v>1018</v>
      </c>
      <c r="D499" s="13">
        <f t="shared" si="14"/>
        <v>285.72700000000003</v>
      </c>
      <c r="E499" s="13">
        <v>222.02</v>
      </c>
      <c r="F499" s="13">
        <v>0</v>
      </c>
      <c r="G499" s="13">
        <v>0</v>
      </c>
      <c r="H499" s="13">
        <v>25.77</v>
      </c>
      <c r="I499" s="13">
        <v>2.3210000000000002</v>
      </c>
      <c r="J499" s="13">
        <v>35.616</v>
      </c>
      <c r="K499" s="14">
        <v>0.5</v>
      </c>
      <c r="L499" s="15">
        <f t="shared" si="15"/>
        <v>79.16</v>
      </c>
    </row>
    <row r="500" spans="1:12" x14ac:dyDescent="0.2">
      <c r="A500" s="11" t="s">
        <v>962</v>
      </c>
      <c r="B500" s="11" t="s">
        <v>1019</v>
      </c>
      <c r="C500" s="12" t="s">
        <v>1020</v>
      </c>
      <c r="D500" s="13">
        <f t="shared" si="14"/>
        <v>374.66</v>
      </c>
      <c r="E500" s="13">
        <v>266.74</v>
      </c>
      <c r="F500" s="13">
        <v>0</v>
      </c>
      <c r="G500" s="13">
        <v>0</v>
      </c>
      <c r="H500" s="13">
        <v>107.92</v>
      </c>
      <c r="I500" s="13">
        <v>0</v>
      </c>
      <c r="J500" s="13">
        <v>0</v>
      </c>
      <c r="K500" s="14">
        <v>0.5</v>
      </c>
      <c r="L500" s="15">
        <f t="shared" si="15"/>
        <v>79.41</v>
      </c>
    </row>
    <row r="501" spans="1:12" x14ac:dyDescent="0.2">
      <c r="A501" s="11" t="s">
        <v>962</v>
      </c>
      <c r="B501" s="11" t="s">
        <v>1021</v>
      </c>
      <c r="C501" s="12" t="s">
        <v>1022</v>
      </c>
      <c r="D501" s="13">
        <f t="shared" si="14"/>
        <v>404.89</v>
      </c>
      <c r="E501" s="13">
        <v>253.07</v>
      </c>
      <c r="F501" s="13">
        <v>0</v>
      </c>
      <c r="G501" s="13">
        <v>0</v>
      </c>
      <c r="H501" s="13">
        <v>89.02</v>
      </c>
      <c r="I501" s="13">
        <v>62.8</v>
      </c>
      <c r="J501" s="13">
        <v>0</v>
      </c>
      <c r="K501" s="14">
        <v>0.5</v>
      </c>
      <c r="L501" s="15">
        <f t="shared" si="15"/>
        <v>50.63</v>
      </c>
    </row>
    <row r="502" spans="1:12" x14ac:dyDescent="0.2">
      <c r="A502" s="11" t="s">
        <v>962</v>
      </c>
      <c r="B502" s="11" t="s">
        <v>1023</v>
      </c>
      <c r="C502" s="12" t="s">
        <v>1024</v>
      </c>
      <c r="D502" s="13">
        <f t="shared" si="14"/>
        <v>875.6</v>
      </c>
      <c r="E502" s="13">
        <v>522.12</v>
      </c>
      <c r="F502" s="13">
        <v>0</v>
      </c>
      <c r="G502" s="13">
        <v>0</v>
      </c>
      <c r="H502" s="13">
        <v>215.58</v>
      </c>
      <c r="I502" s="13">
        <v>137.9</v>
      </c>
      <c r="J502" s="13">
        <v>0</v>
      </c>
      <c r="K502" s="14">
        <v>0.5</v>
      </c>
      <c r="L502" s="15">
        <f t="shared" si="15"/>
        <v>84.32</v>
      </c>
    </row>
    <row r="503" spans="1:12" x14ac:dyDescent="0.2">
      <c r="A503" s="11" t="s">
        <v>962</v>
      </c>
      <c r="B503" s="11" t="s">
        <v>22</v>
      </c>
      <c r="C503" s="12" t="s">
        <v>1025</v>
      </c>
      <c r="D503" s="13">
        <f t="shared" si="14"/>
        <v>700.06999999999994</v>
      </c>
      <c r="E503" s="13">
        <v>450.14</v>
      </c>
      <c r="F503" s="13">
        <v>0</v>
      </c>
      <c r="G503" s="13">
        <v>0</v>
      </c>
      <c r="H503" s="13">
        <v>145.19</v>
      </c>
      <c r="I503" s="13">
        <v>104.74</v>
      </c>
      <c r="J503" s="13">
        <v>0</v>
      </c>
      <c r="K503" s="14">
        <v>0.5</v>
      </c>
      <c r="L503" s="15">
        <f t="shared" si="15"/>
        <v>100.11</v>
      </c>
    </row>
    <row r="504" spans="1:12" x14ac:dyDescent="0.2">
      <c r="A504" s="11" t="s">
        <v>962</v>
      </c>
      <c r="B504" s="11" t="s">
        <v>1026</v>
      </c>
      <c r="C504" s="12" t="s">
        <v>1027</v>
      </c>
      <c r="D504" s="13">
        <f t="shared" si="14"/>
        <v>398.46500000000003</v>
      </c>
      <c r="E504" s="13">
        <v>198.76</v>
      </c>
      <c r="F504" s="13">
        <v>0</v>
      </c>
      <c r="G504" s="13">
        <v>0</v>
      </c>
      <c r="H504" s="13">
        <v>199.70500000000001</v>
      </c>
      <c r="I504" s="13">
        <v>0</v>
      </c>
      <c r="J504" s="13">
        <v>0</v>
      </c>
      <c r="K504" s="14">
        <v>0.5</v>
      </c>
      <c r="L504" s="15">
        <f t="shared" si="15"/>
        <v>0</v>
      </c>
    </row>
    <row r="505" spans="1:12" x14ac:dyDescent="0.2">
      <c r="A505" s="11" t="s">
        <v>962</v>
      </c>
      <c r="B505" s="11" t="s">
        <v>1028</v>
      </c>
      <c r="C505" s="12" t="s">
        <v>1029</v>
      </c>
      <c r="D505" s="13">
        <f t="shared" si="14"/>
        <v>370.30599999999998</v>
      </c>
      <c r="E505" s="13">
        <v>302.61</v>
      </c>
      <c r="F505" s="13">
        <v>0</v>
      </c>
      <c r="G505" s="13">
        <v>0</v>
      </c>
      <c r="H505" s="13">
        <v>34.26</v>
      </c>
      <c r="I505" s="13">
        <v>2.8370000000000002</v>
      </c>
      <c r="J505" s="13">
        <v>30.599</v>
      </c>
      <c r="K505" s="14">
        <v>0.5</v>
      </c>
      <c r="L505" s="15">
        <f t="shared" si="15"/>
        <v>117.46</v>
      </c>
    </row>
    <row r="506" spans="1:12" x14ac:dyDescent="0.2">
      <c r="A506" s="11" t="s">
        <v>962</v>
      </c>
      <c r="B506" s="11" t="s">
        <v>1030</v>
      </c>
      <c r="C506" s="12" t="s">
        <v>1031</v>
      </c>
      <c r="D506" s="13">
        <f t="shared" si="14"/>
        <v>740.59</v>
      </c>
      <c r="E506" s="13">
        <v>519.01</v>
      </c>
      <c r="F506" s="13">
        <v>0</v>
      </c>
      <c r="G506" s="13">
        <v>0</v>
      </c>
      <c r="H506" s="13">
        <v>221.58</v>
      </c>
      <c r="I506" s="13">
        <v>0</v>
      </c>
      <c r="J506" s="13">
        <v>0</v>
      </c>
      <c r="K506" s="14">
        <v>0.5</v>
      </c>
      <c r="L506" s="15">
        <f t="shared" si="15"/>
        <v>148.72</v>
      </c>
    </row>
    <row r="507" spans="1:12" x14ac:dyDescent="0.2">
      <c r="A507" s="11" t="s">
        <v>962</v>
      </c>
      <c r="B507" s="11" t="s">
        <v>1032</v>
      </c>
      <c r="C507" s="12" t="s">
        <v>1033</v>
      </c>
      <c r="D507" s="13">
        <f t="shared" si="14"/>
        <v>2611.8519999999999</v>
      </c>
      <c r="E507" s="13">
        <v>1942.94</v>
      </c>
      <c r="F507" s="13">
        <v>0</v>
      </c>
      <c r="G507" s="13">
        <v>0</v>
      </c>
      <c r="H507" s="13">
        <v>668.91200000000003</v>
      </c>
      <c r="I507" s="13">
        <v>0</v>
      </c>
      <c r="J507" s="13">
        <v>0</v>
      </c>
      <c r="K507" s="14">
        <v>0.5</v>
      </c>
      <c r="L507" s="15">
        <f t="shared" si="15"/>
        <v>637.01</v>
      </c>
    </row>
    <row r="508" spans="1:12" x14ac:dyDescent="0.2">
      <c r="A508" s="11" t="s">
        <v>962</v>
      </c>
      <c r="B508" s="11" t="s">
        <v>1034</v>
      </c>
      <c r="C508" s="12" t="s">
        <v>1035</v>
      </c>
      <c r="D508" s="13">
        <f t="shared" si="14"/>
        <v>400.21299999999997</v>
      </c>
      <c r="E508" s="13">
        <v>303.35000000000002</v>
      </c>
      <c r="F508" s="13">
        <v>0</v>
      </c>
      <c r="G508" s="13">
        <v>0</v>
      </c>
      <c r="H508" s="13">
        <v>47.91</v>
      </c>
      <c r="I508" s="13">
        <v>4.7480000000000002</v>
      </c>
      <c r="J508" s="13">
        <v>44.204999999999998</v>
      </c>
      <c r="K508" s="14">
        <v>0.5</v>
      </c>
      <c r="L508" s="15">
        <f t="shared" si="15"/>
        <v>103.24</v>
      </c>
    </row>
    <row r="509" spans="1:12" x14ac:dyDescent="0.2">
      <c r="A509" s="11" t="s">
        <v>962</v>
      </c>
      <c r="B509" s="11" t="s">
        <v>1036</v>
      </c>
      <c r="C509" s="12" t="s">
        <v>1037</v>
      </c>
      <c r="D509" s="13">
        <f t="shared" si="14"/>
        <v>817.18000000000006</v>
      </c>
      <c r="E509" s="13">
        <v>461.19</v>
      </c>
      <c r="F509" s="13">
        <v>0</v>
      </c>
      <c r="G509" s="13">
        <v>0</v>
      </c>
      <c r="H509" s="13">
        <v>355.99</v>
      </c>
      <c r="I509" s="13">
        <v>0</v>
      </c>
      <c r="J509" s="13">
        <v>0</v>
      </c>
      <c r="K509" s="14">
        <v>0.5</v>
      </c>
      <c r="L509" s="15">
        <f t="shared" si="15"/>
        <v>52.6</v>
      </c>
    </row>
    <row r="510" spans="1:12" x14ac:dyDescent="0.2">
      <c r="A510" s="11" t="s">
        <v>962</v>
      </c>
      <c r="B510" s="11" t="s">
        <v>1038</v>
      </c>
      <c r="C510" s="12" t="s">
        <v>1039</v>
      </c>
      <c r="D510" s="13">
        <f t="shared" si="14"/>
        <v>424.63900000000001</v>
      </c>
      <c r="E510" s="13">
        <v>236.48</v>
      </c>
      <c r="F510" s="13">
        <v>0</v>
      </c>
      <c r="G510" s="13">
        <v>0</v>
      </c>
      <c r="H510" s="13">
        <v>188.15899999999999</v>
      </c>
      <c r="I510" s="13">
        <v>0</v>
      </c>
      <c r="J510" s="13">
        <v>0</v>
      </c>
      <c r="K510" s="14">
        <v>0.5</v>
      </c>
      <c r="L510" s="15">
        <f t="shared" si="15"/>
        <v>24.16</v>
      </c>
    </row>
    <row r="511" spans="1:12" x14ac:dyDescent="0.2">
      <c r="A511" s="11" t="s">
        <v>962</v>
      </c>
      <c r="B511" s="11" t="s">
        <v>1040</v>
      </c>
      <c r="C511" s="12" t="s">
        <v>1041</v>
      </c>
      <c r="D511" s="13">
        <f t="shared" si="14"/>
        <v>2670.7620000000002</v>
      </c>
      <c r="E511" s="13">
        <v>1982.41</v>
      </c>
      <c r="F511" s="13">
        <v>0</v>
      </c>
      <c r="G511" s="13">
        <v>0</v>
      </c>
      <c r="H511" s="13">
        <v>367.029</v>
      </c>
      <c r="I511" s="13">
        <v>0</v>
      </c>
      <c r="J511" s="13">
        <v>321.32299999999998</v>
      </c>
      <c r="K511" s="14">
        <v>0.5</v>
      </c>
      <c r="L511" s="15">
        <f t="shared" si="15"/>
        <v>647.03</v>
      </c>
    </row>
    <row r="512" spans="1:12" x14ac:dyDescent="0.2">
      <c r="A512" s="11" t="s">
        <v>962</v>
      </c>
      <c r="B512" s="11" t="s">
        <v>1042</v>
      </c>
      <c r="C512" s="12" t="s">
        <v>1043</v>
      </c>
      <c r="D512" s="13">
        <f t="shared" si="14"/>
        <v>927.05800000000011</v>
      </c>
      <c r="E512" s="13">
        <v>761.33</v>
      </c>
      <c r="F512" s="13">
        <v>0</v>
      </c>
      <c r="G512" s="13">
        <v>0</v>
      </c>
      <c r="H512" s="13">
        <v>114.22</v>
      </c>
      <c r="I512" s="13">
        <v>0</v>
      </c>
      <c r="J512" s="13">
        <v>51.508000000000003</v>
      </c>
      <c r="K512" s="14">
        <v>0.5</v>
      </c>
      <c r="L512" s="15">
        <f t="shared" si="15"/>
        <v>297.8</v>
      </c>
    </row>
    <row r="513" spans="1:12" x14ac:dyDescent="0.2">
      <c r="A513" s="11" t="s">
        <v>1044</v>
      </c>
      <c r="B513" s="11" t="s">
        <v>1045</v>
      </c>
      <c r="C513" s="12" t="s">
        <v>1046</v>
      </c>
      <c r="D513" s="13">
        <f t="shared" si="14"/>
        <v>19656.385000000002</v>
      </c>
      <c r="E513" s="13">
        <v>18237.740000000002</v>
      </c>
      <c r="F513" s="13">
        <v>0</v>
      </c>
      <c r="G513" s="13">
        <v>0</v>
      </c>
      <c r="H513" s="13">
        <v>1148.144</v>
      </c>
      <c r="I513" s="13">
        <v>141.959</v>
      </c>
      <c r="J513" s="13">
        <v>128.542</v>
      </c>
      <c r="K513" s="14">
        <v>0.5</v>
      </c>
      <c r="L513" s="15">
        <f t="shared" si="15"/>
        <v>8409.5499999999993</v>
      </c>
    </row>
    <row r="514" spans="1:12" x14ac:dyDescent="0.2">
      <c r="A514" s="11" t="s">
        <v>1044</v>
      </c>
      <c r="B514" s="11" t="s">
        <v>1047</v>
      </c>
      <c r="C514" s="12" t="s">
        <v>1048</v>
      </c>
      <c r="D514" s="13">
        <f t="shared" si="14"/>
        <v>3364.64</v>
      </c>
      <c r="E514" s="13">
        <v>3358.96</v>
      </c>
      <c r="F514" s="13">
        <v>0</v>
      </c>
      <c r="G514" s="13">
        <v>0</v>
      </c>
      <c r="H514" s="13">
        <v>5.68</v>
      </c>
      <c r="I514" s="13">
        <v>0</v>
      </c>
      <c r="J514" s="13">
        <v>0</v>
      </c>
      <c r="K514" s="14">
        <v>0.5</v>
      </c>
      <c r="L514" s="15">
        <f t="shared" si="15"/>
        <v>1676.64</v>
      </c>
    </row>
    <row r="515" spans="1:12" x14ac:dyDescent="0.2">
      <c r="A515" s="11" t="s">
        <v>1044</v>
      </c>
      <c r="B515" s="11" t="s">
        <v>1049</v>
      </c>
      <c r="C515" s="12" t="s">
        <v>1050</v>
      </c>
      <c r="D515" s="13">
        <f t="shared" si="14"/>
        <v>4582.83</v>
      </c>
      <c r="E515" s="13">
        <v>4522.37</v>
      </c>
      <c r="F515" s="13">
        <v>0</v>
      </c>
      <c r="G515" s="13">
        <v>0</v>
      </c>
      <c r="H515" s="13">
        <v>50</v>
      </c>
      <c r="I515" s="13">
        <v>0</v>
      </c>
      <c r="J515" s="13">
        <v>10.46</v>
      </c>
      <c r="K515" s="14">
        <v>0.5</v>
      </c>
      <c r="L515" s="15">
        <f t="shared" si="15"/>
        <v>2230.96</v>
      </c>
    </row>
    <row r="516" spans="1:12" x14ac:dyDescent="0.2">
      <c r="A516" s="11" t="s">
        <v>1044</v>
      </c>
      <c r="B516" s="11" t="s">
        <v>1051</v>
      </c>
      <c r="C516" s="12" t="s">
        <v>1052</v>
      </c>
      <c r="D516" s="13">
        <f t="shared" si="14"/>
        <v>1166.98</v>
      </c>
      <c r="E516" s="13">
        <v>1158.5999999999999</v>
      </c>
      <c r="F516" s="13">
        <v>0</v>
      </c>
      <c r="G516" s="13">
        <v>0</v>
      </c>
      <c r="H516" s="13">
        <v>0</v>
      </c>
      <c r="I516" s="13">
        <v>0</v>
      </c>
      <c r="J516" s="13">
        <v>8.3800000000000008</v>
      </c>
      <c r="K516" s="14">
        <v>0.5</v>
      </c>
      <c r="L516" s="15">
        <f t="shared" si="15"/>
        <v>575.11</v>
      </c>
    </row>
    <row r="517" spans="1:12" x14ac:dyDescent="0.2">
      <c r="A517" s="11" t="s">
        <v>1044</v>
      </c>
      <c r="B517" s="11" t="s">
        <v>1053</v>
      </c>
      <c r="C517" s="12" t="s">
        <v>1054</v>
      </c>
      <c r="D517" s="13">
        <f t="shared" ref="D517:D560" si="16">E517+F517+G517+H517+I517+J517</f>
        <v>2865.1669999999999</v>
      </c>
      <c r="E517" s="13">
        <v>2529.8200000000002</v>
      </c>
      <c r="F517" s="13">
        <v>0</v>
      </c>
      <c r="G517" s="13">
        <v>0</v>
      </c>
      <c r="H517" s="13">
        <v>231.12</v>
      </c>
      <c r="I517" s="13">
        <v>0</v>
      </c>
      <c r="J517" s="13">
        <v>104.227</v>
      </c>
      <c r="K517" s="14">
        <v>0.5</v>
      </c>
      <c r="L517" s="15">
        <f t="shared" ref="L517:L560" si="17">ROUND(IF(E517+F517+G517-D517*K517&lt;0,0,E517+F517+G517-D517*K517),2)</f>
        <v>1097.24</v>
      </c>
    </row>
    <row r="518" spans="1:12" x14ac:dyDescent="0.2">
      <c r="A518" s="11" t="s">
        <v>1044</v>
      </c>
      <c r="B518" s="11" t="s">
        <v>1055</v>
      </c>
      <c r="C518" s="12" t="s">
        <v>1056</v>
      </c>
      <c r="D518" s="13">
        <f t="shared" si="16"/>
        <v>1380.3999999999999</v>
      </c>
      <c r="E518" s="13">
        <v>1286</v>
      </c>
      <c r="F518" s="13">
        <v>0</v>
      </c>
      <c r="G518" s="13">
        <v>0</v>
      </c>
      <c r="H518" s="13">
        <v>1.82</v>
      </c>
      <c r="I518" s="13">
        <v>0</v>
      </c>
      <c r="J518" s="13">
        <v>92.58</v>
      </c>
      <c r="K518" s="14">
        <v>0.5</v>
      </c>
      <c r="L518" s="15">
        <f t="shared" si="17"/>
        <v>595.79999999999995</v>
      </c>
    </row>
    <row r="519" spans="1:12" x14ac:dyDescent="0.2">
      <c r="A519" s="11" t="s">
        <v>1044</v>
      </c>
      <c r="B519" s="11" t="s">
        <v>1057</v>
      </c>
      <c r="C519" s="12" t="s">
        <v>1058</v>
      </c>
      <c r="D519" s="13">
        <f t="shared" si="16"/>
        <v>1025.2759999999998</v>
      </c>
      <c r="E519" s="13">
        <v>998.56</v>
      </c>
      <c r="F519" s="13">
        <v>0</v>
      </c>
      <c r="G519" s="13">
        <v>0</v>
      </c>
      <c r="H519" s="13">
        <v>0</v>
      </c>
      <c r="I519" s="13">
        <v>0</v>
      </c>
      <c r="J519" s="13">
        <v>26.716000000000001</v>
      </c>
      <c r="K519" s="14">
        <v>0.5</v>
      </c>
      <c r="L519" s="15">
        <f t="shared" si="17"/>
        <v>485.92</v>
      </c>
    </row>
    <row r="520" spans="1:12" x14ac:dyDescent="0.2">
      <c r="A520" s="11" t="s">
        <v>1044</v>
      </c>
      <c r="B520" s="11" t="s">
        <v>1059</v>
      </c>
      <c r="C520" s="12" t="s">
        <v>1060</v>
      </c>
      <c r="D520" s="13">
        <f t="shared" si="16"/>
        <v>420</v>
      </c>
      <c r="E520" s="13">
        <v>420</v>
      </c>
      <c r="F520" s="13">
        <v>0</v>
      </c>
      <c r="G520" s="13">
        <v>0</v>
      </c>
      <c r="H520" s="13">
        <v>0</v>
      </c>
      <c r="I520" s="13">
        <v>0</v>
      </c>
      <c r="J520" s="13">
        <v>0</v>
      </c>
      <c r="K520" s="14">
        <v>0.5</v>
      </c>
      <c r="L520" s="15">
        <f t="shared" si="17"/>
        <v>210</v>
      </c>
    </row>
    <row r="521" spans="1:12" x14ac:dyDescent="0.2">
      <c r="A521" s="11" t="s">
        <v>1044</v>
      </c>
      <c r="B521" s="11" t="s">
        <v>1061</v>
      </c>
      <c r="C521" s="12" t="s">
        <v>1062</v>
      </c>
      <c r="D521" s="13">
        <f t="shared" si="16"/>
        <v>4221.9120000000003</v>
      </c>
      <c r="E521" s="13">
        <v>3628.61</v>
      </c>
      <c r="F521" s="13">
        <v>0</v>
      </c>
      <c r="G521" s="13">
        <v>0</v>
      </c>
      <c r="H521" s="13">
        <v>336</v>
      </c>
      <c r="I521" s="13">
        <v>0.85</v>
      </c>
      <c r="J521" s="13">
        <v>256.452</v>
      </c>
      <c r="K521" s="14">
        <v>0.5</v>
      </c>
      <c r="L521" s="15">
        <f t="shared" si="17"/>
        <v>1517.65</v>
      </c>
    </row>
    <row r="522" spans="1:12" x14ac:dyDescent="0.2">
      <c r="A522" s="11" t="s">
        <v>1044</v>
      </c>
      <c r="B522" s="11" t="s">
        <v>1063</v>
      </c>
      <c r="C522" s="12" t="s">
        <v>1064</v>
      </c>
      <c r="D522" s="13">
        <f t="shared" si="16"/>
        <v>201.29</v>
      </c>
      <c r="E522" s="13">
        <v>201.29</v>
      </c>
      <c r="F522" s="13">
        <v>0</v>
      </c>
      <c r="G522" s="13">
        <v>0</v>
      </c>
      <c r="H522" s="13">
        <v>0</v>
      </c>
      <c r="I522" s="13">
        <v>0</v>
      </c>
      <c r="J522" s="13">
        <v>0</v>
      </c>
      <c r="K522" s="14">
        <v>0.5</v>
      </c>
      <c r="L522" s="15">
        <f t="shared" si="17"/>
        <v>100.65</v>
      </c>
    </row>
    <row r="523" spans="1:12" x14ac:dyDescent="0.2">
      <c r="A523" s="11" t="s">
        <v>1044</v>
      </c>
      <c r="B523" s="11" t="s">
        <v>1065</v>
      </c>
      <c r="C523" s="12" t="s">
        <v>1066</v>
      </c>
      <c r="D523" s="13">
        <f t="shared" si="16"/>
        <v>320</v>
      </c>
      <c r="E523" s="13">
        <v>230</v>
      </c>
      <c r="F523" s="13">
        <v>0</v>
      </c>
      <c r="G523" s="13">
        <v>0</v>
      </c>
      <c r="H523" s="13">
        <v>90</v>
      </c>
      <c r="I523" s="13">
        <v>0</v>
      </c>
      <c r="J523" s="13">
        <v>0</v>
      </c>
      <c r="K523" s="14">
        <v>0.5</v>
      </c>
      <c r="L523" s="15">
        <f t="shared" si="17"/>
        <v>70</v>
      </c>
    </row>
    <row r="524" spans="1:12" x14ac:dyDescent="0.2">
      <c r="A524" s="11" t="s">
        <v>1044</v>
      </c>
      <c r="B524" s="11" t="s">
        <v>1067</v>
      </c>
      <c r="C524" s="12" t="s">
        <v>1068</v>
      </c>
      <c r="D524" s="13">
        <f t="shared" si="16"/>
        <v>627.03</v>
      </c>
      <c r="E524" s="13">
        <v>551.27</v>
      </c>
      <c r="F524" s="13">
        <v>0</v>
      </c>
      <c r="G524" s="13">
        <v>0</v>
      </c>
      <c r="H524" s="13">
        <v>0</v>
      </c>
      <c r="I524" s="13">
        <v>0</v>
      </c>
      <c r="J524" s="13">
        <v>75.760000000000005</v>
      </c>
      <c r="K524" s="14">
        <v>0.5</v>
      </c>
      <c r="L524" s="15">
        <f t="shared" si="17"/>
        <v>237.76</v>
      </c>
    </row>
    <row r="525" spans="1:12" x14ac:dyDescent="0.2">
      <c r="A525" s="11" t="s">
        <v>1044</v>
      </c>
      <c r="B525" s="11" t="s">
        <v>1069</v>
      </c>
      <c r="C525" s="12" t="s">
        <v>1070</v>
      </c>
      <c r="D525" s="13">
        <f t="shared" si="16"/>
        <v>704.649</v>
      </c>
      <c r="E525" s="13">
        <v>675.57</v>
      </c>
      <c r="F525" s="13">
        <v>0</v>
      </c>
      <c r="G525" s="13">
        <v>0</v>
      </c>
      <c r="H525" s="13">
        <v>0</v>
      </c>
      <c r="I525" s="13">
        <v>29.079000000000001</v>
      </c>
      <c r="J525" s="13">
        <v>0</v>
      </c>
      <c r="K525" s="14">
        <v>0.5</v>
      </c>
      <c r="L525" s="15">
        <f t="shared" si="17"/>
        <v>323.25</v>
      </c>
    </row>
    <row r="526" spans="1:12" x14ac:dyDescent="0.2">
      <c r="A526" s="11" t="s">
        <v>1044</v>
      </c>
      <c r="B526" s="11" t="s">
        <v>1071</v>
      </c>
      <c r="C526" s="12" t="s">
        <v>1072</v>
      </c>
      <c r="D526" s="13">
        <f t="shared" si="16"/>
        <v>2488.9</v>
      </c>
      <c r="E526" s="13">
        <v>1570.9</v>
      </c>
      <c r="F526" s="13">
        <v>0</v>
      </c>
      <c r="G526" s="13">
        <v>0</v>
      </c>
      <c r="H526" s="13">
        <v>918</v>
      </c>
      <c r="I526" s="13">
        <v>0</v>
      </c>
      <c r="J526" s="13">
        <v>0</v>
      </c>
      <c r="K526" s="14">
        <v>0.5</v>
      </c>
      <c r="L526" s="15">
        <f t="shared" si="17"/>
        <v>326.45</v>
      </c>
    </row>
    <row r="527" spans="1:12" x14ac:dyDescent="0.2">
      <c r="A527" s="11" t="s">
        <v>1044</v>
      </c>
      <c r="B527" s="11" t="s">
        <v>1073</v>
      </c>
      <c r="C527" s="12" t="s">
        <v>1074</v>
      </c>
      <c r="D527" s="13">
        <f t="shared" si="16"/>
        <v>264.60000000000002</v>
      </c>
      <c r="E527" s="13">
        <v>264.60000000000002</v>
      </c>
      <c r="F527" s="13">
        <v>0</v>
      </c>
      <c r="G527" s="13">
        <v>0</v>
      </c>
      <c r="H527" s="13">
        <v>0</v>
      </c>
      <c r="I527" s="13">
        <v>0</v>
      </c>
      <c r="J527" s="13">
        <v>0</v>
      </c>
      <c r="K527" s="14">
        <v>0.5</v>
      </c>
      <c r="L527" s="15">
        <f t="shared" si="17"/>
        <v>132.30000000000001</v>
      </c>
    </row>
    <row r="528" spans="1:12" x14ac:dyDescent="0.2">
      <c r="A528" s="11" t="s">
        <v>1044</v>
      </c>
      <c r="B528" s="11" t="s">
        <v>1075</v>
      </c>
      <c r="C528" s="12" t="s">
        <v>1076</v>
      </c>
      <c r="D528" s="13">
        <f t="shared" si="16"/>
        <v>934.8</v>
      </c>
      <c r="E528" s="13">
        <v>840</v>
      </c>
      <c r="F528" s="13">
        <v>0</v>
      </c>
      <c r="G528" s="13">
        <v>0</v>
      </c>
      <c r="H528" s="13">
        <v>0</v>
      </c>
      <c r="I528" s="13">
        <v>0</v>
      </c>
      <c r="J528" s="13">
        <v>94.8</v>
      </c>
      <c r="K528" s="14">
        <v>0.5</v>
      </c>
      <c r="L528" s="15">
        <f t="shared" si="17"/>
        <v>372.6</v>
      </c>
    </row>
    <row r="529" spans="1:12" x14ac:dyDescent="0.2">
      <c r="A529" s="11" t="s">
        <v>1044</v>
      </c>
      <c r="B529" s="11" t="s">
        <v>1077</v>
      </c>
      <c r="C529" s="12" t="s">
        <v>1078</v>
      </c>
      <c r="D529" s="13">
        <f t="shared" si="16"/>
        <v>343.28000000000003</v>
      </c>
      <c r="E529" s="13">
        <v>337.86</v>
      </c>
      <c r="F529" s="13">
        <v>0</v>
      </c>
      <c r="G529" s="13">
        <v>0</v>
      </c>
      <c r="H529" s="13">
        <v>5.42</v>
      </c>
      <c r="I529" s="13">
        <v>0</v>
      </c>
      <c r="J529" s="13">
        <v>0</v>
      </c>
      <c r="K529" s="14">
        <v>0.5</v>
      </c>
      <c r="L529" s="15">
        <f t="shared" si="17"/>
        <v>166.22</v>
      </c>
    </row>
    <row r="530" spans="1:12" x14ac:dyDescent="0.2">
      <c r="A530" s="11" t="s">
        <v>1044</v>
      </c>
      <c r="B530" s="11" t="s">
        <v>1079</v>
      </c>
      <c r="C530" s="12" t="s">
        <v>1080</v>
      </c>
      <c r="D530" s="13">
        <f t="shared" si="16"/>
        <v>2716.56</v>
      </c>
      <c r="E530" s="13">
        <v>2716.56</v>
      </c>
      <c r="F530" s="13">
        <v>0</v>
      </c>
      <c r="G530" s="13">
        <v>0</v>
      </c>
      <c r="H530" s="13">
        <v>0</v>
      </c>
      <c r="I530" s="13">
        <v>0</v>
      </c>
      <c r="J530" s="13">
        <v>0</v>
      </c>
      <c r="K530" s="14">
        <v>0.5</v>
      </c>
      <c r="L530" s="15">
        <f t="shared" si="17"/>
        <v>1358.28</v>
      </c>
    </row>
    <row r="531" spans="1:12" x14ac:dyDescent="0.2">
      <c r="A531" s="11" t="s">
        <v>1044</v>
      </c>
      <c r="B531" s="11" t="s">
        <v>1081</v>
      </c>
      <c r="C531" s="12" t="s">
        <v>1082</v>
      </c>
      <c r="D531" s="13">
        <f t="shared" si="16"/>
        <v>418.92</v>
      </c>
      <c r="E531" s="13">
        <v>406.22</v>
      </c>
      <c r="F531" s="13">
        <v>0</v>
      </c>
      <c r="G531" s="13">
        <v>0</v>
      </c>
      <c r="H531" s="13">
        <v>12.7</v>
      </c>
      <c r="I531" s="13">
        <v>0</v>
      </c>
      <c r="J531" s="13">
        <v>0</v>
      </c>
      <c r="K531" s="14">
        <v>0.5</v>
      </c>
      <c r="L531" s="15">
        <f t="shared" si="17"/>
        <v>196.76</v>
      </c>
    </row>
    <row r="532" spans="1:12" x14ac:dyDescent="0.2">
      <c r="A532" s="11" t="s">
        <v>1044</v>
      </c>
      <c r="B532" s="11" t="s">
        <v>1083</v>
      </c>
      <c r="C532" s="12" t="s">
        <v>1084</v>
      </c>
      <c r="D532" s="13">
        <f t="shared" si="16"/>
        <v>1485.21</v>
      </c>
      <c r="E532" s="13">
        <v>1310</v>
      </c>
      <c r="F532" s="13">
        <v>0</v>
      </c>
      <c r="G532" s="13">
        <v>0</v>
      </c>
      <c r="H532" s="13">
        <v>0</v>
      </c>
      <c r="I532" s="13">
        <v>0</v>
      </c>
      <c r="J532" s="13">
        <v>175.21</v>
      </c>
      <c r="K532" s="14">
        <v>0.5</v>
      </c>
      <c r="L532" s="15">
        <f t="shared" si="17"/>
        <v>567.4</v>
      </c>
    </row>
    <row r="533" spans="1:12" x14ac:dyDescent="0.2">
      <c r="A533" s="11" t="s">
        <v>1044</v>
      </c>
      <c r="B533" s="11" t="s">
        <v>1085</v>
      </c>
      <c r="C533" s="12" t="s">
        <v>1086</v>
      </c>
      <c r="D533" s="13">
        <f t="shared" si="16"/>
        <v>212.2</v>
      </c>
      <c r="E533" s="13">
        <v>212.2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4">
        <v>0.5</v>
      </c>
      <c r="L533" s="15">
        <f t="shared" si="17"/>
        <v>106.1</v>
      </c>
    </row>
    <row r="534" spans="1:12" x14ac:dyDescent="0.2">
      <c r="A534" s="11" t="s">
        <v>1044</v>
      </c>
      <c r="B534" s="11" t="s">
        <v>1087</v>
      </c>
      <c r="C534" s="12" t="s">
        <v>1088</v>
      </c>
      <c r="D534" s="13">
        <f t="shared" si="16"/>
        <v>3443.4170000000004</v>
      </c>
      <c r="E534" s="13">
        <v>3443.05</v>
      </c>
      <c r="F534" s="13">
        <v>0</v>
      </c>
      <c r="G534" s="13">
        <v>0</v>
      </c>
      <c r="H534" s="13">
        <v>0</v>
      </c>
      <c r="I534" s="13">
        <v>0.36699999999999999</v>
      </c>
      <c r="J534" s="13">
        <v>0</v>
      </c>
      <c r="K534" s="14">
        <v>0.5</v>
      </c>
      <c r="L534" s="15">
        <f t="shared" si="17"/>
        <v>1721.34</v>
      </c>
    </row>
    <row r="535" spans="1:12" x14ac:dyDescent="0.2">
      <c r="A535" s="11" t="s">
        <v>1089</v>
      </c>
      <c r="B535" s="11" t="s">
        <v>1090</v>
      </c>
      <c r="C535" s="12" t="s">
        <v>1091</v>
      </c>
      <c r="D535" s="13">
        <f t="shared" si="16"/>
        <v>9556.7268599999989</v>
      </c>
      <c r="E535" s="13">
        <v>4940.17</v>
      </c>
      <c r="F535" s="13">
        <v>0</v>
      </c>
      <c r="G535" s="13">
        <v>0</v>
      </c>
      <c r="H535" s="13">
        <v>4551.3119999999999</v>
      </c>
      <c r="I535" s="13">
        <v>1.1220000000000001</v>
      </c>
      <c r="J535" s="13">
        <v>64.122860000000003</v>
      </c>
      <c r="K535" s="14">
        <v>0.5</v>
      </c>
      <c r="L535" s="15">
        <f t="shared" si="17"/>
        <v>161.81</v>
      </c>
    </row>
    <row r="536" spans="1:12" x14ac:dyDescent="0.2">
      <c r="A536" s="11" t="s">
        <v>1089</v>
      </c>
      <c r="B536" s="11" t="s">
        <v>1092</v>
      </c>
      <c r="C536" s="12" t="s">
        <v>1093</v>
      </c>
      <c r="D536" s="13">
        <f t="shared" si="16"/>
        <v>1091.55177</v>
      </c>
      <c r="E536" s="13">
        <v>674.25</v>
      </c>
      <c r="F536" s="13">
        <v>0</v>
      </c>
      <c r="G536" s="13">
        <v>0</v>
      </c>
      <c r="H536" s="13">
        <v>384.97800000000001</v>
      </c>
      <c r="I536" s="13">
        <v>0</v>
      </c>
      <c r="J536" s="13">
        <v>32.323770000000003</v>
      </c>
      <c r="K536" s="14">
        <v>0.5</v>
      </c>
      <c r="L536" s="15">
        <f t="shared" si="17"/>
        <v>128.47</v>
      </c>
    </row>
    <row r="537" spans="1:12" x14ac:dyDescent="0.2">
      <c r="A537" s="11" t="s">
        <v>1089</v>
      </c>
      <c r="B537" s="11" t="s">
        <v>1094</v>
      </c>
      <c r="C537" s="12" t="s">
        <v>1095</v>
      </c>
      <c r="D537" s="13">
        <f t="shared" si="16"/>
        <v>2585.0700000000002</v>
      </c>
      <c r="E537" s="13">
        <v>867.9</v>
      </c>
      <c r="F537" s="13">
        <v>0</v>
      </c>
      <c r="G537" s="13">
        <v>0</v>
      </c>
      <c r="H537" s="13">
        <v>1583.85</v>
      </c>
      <c r="I537" s="13">
        <v>0</v>
      </c>
      <c r="J537" s="13">
        <v>133.32</v>
      </c>
      <c r="K537" s="14">
        <v>0.5</v>
      </c>
      <c r="L537" s="15">
        <f t="shared" si="17"/>
        <v>0</v>
      </c>
    </row>
    <row r="538" spans="1:12" x14ac:dyDescent="0.2">
      <c r="A538" s="11" t="s">
        <v>1089</v>
      </c>
      <c r="B538" s="11" t="s">
        <v>1096</v>
      </c>
      <c r="C538" s="12" t="s">
        <v>1097</v>
      </c>
      <c r="D538" s="13">
        <f t="shared" si="16"/>
        <v>787.3</v>
      </c>
      <c r="E538" s="13">
        <v>202.62</v>
      </c>
      <c r="F538" s="13">
        <v>0</v>
      </c>
      <c r="G538" s="13">
        <v>0</v>
      </c>
      <c r="H538" s="13">
        <v>578.33000000000004</v>
      </c>
      <c r="I538" s="13">
        <v>0.05</v>
      </c>
      <c r="J538" s="13">
        <v>6.3</v>
      </c>
      <c r="K538" s="14">
        <v>0.5</v>
      </c>
      <c r="L538" s="15">
        <f t="shared" si="17"/>
        <v>0</v>
      </c>
    </row>
    <row r="539" spans="1:12" x14ac:dyDescent="0.2">
      <c r="A539" s="11" t="s">
        <v>1089</v>
      </c>
      <c r="B539" s="11" t="s">
        <v>1098</v>
      </c>
      <c r="C539" s="12" t="s">
        <v>1099</v>
      </c>
      <c r="D539" s="13">
        <f t="shared" si="16"/>
        <v>182.87799999999999</v>
      </c>
      <c r="E539" s="13">
        <v>55.94</v>
      </c>
      <c r="F539" s="13">
        <v>0</v>
      </c>
      <c r="G539" s="13">
        <v>0</v>
      </c>
      <c r="H539" s="13">
        <v>125.53</v>
      </c>
      <c r="I539" s="13">
        <v>3.0000000000000001E-3</v>
      </c>
      <c r="J539" s="13">
        <v>1.405</v>
      </c>
      <c r="K539" s="14">
        <v>0.5</v>
      </c>
      <c r="L539" s="15">
        <f t="shared" si="17"/>
        <v>0</v>
      </c>
    </row>
    <row r="540" spans="1:12" x14ac:dyDescent="0.2">
      <c r="A540" s="11" t="s">
        <v>1089</v>
      </c>
      <c r="B540" s="11" t="s">
        <v>1100</v>
      </c>
      <c r="C540" s="12" t="s">
        <v>1101</v>
      </c>
      <c r="D540" s="13">
        <f t="shared" si="16"/>
        <v>460.23200000000003</v>
      </c>
      <c r="E540" s="13">
        <v>142.82</v>
      </c>
      <c r="F540" s="13">
        <v>0</v>
      </c>
      <c r="G540" s="13">
        <v>0</v>
      </c>
      <c r="H540" s="13">
        <v>303.16000000000003</v>
      </c>
      <c r="I540" s="13">
        <v>0.122</v>
      </c>
      <c r="J540" s="13">
        <v>14.13</v>
      </c>
      <c r="K540" s="14">
        <v>0.5</v>
      </c>
      <c r="L540" s="15">
        <f t="shared" si="17"/>
        <v>0</v>
      </c>
    </row>
    <row r="541" spans="1:12" x14ac:dyDescent="0.2">
      <c r="A541" s="11" t="s">
        <v>1089</v>
      </c>
      <c r="B541" s="11" t="s">
        <v>1102</v>
      </c>
      <c r="C541" s="12" t="s">
        <v>1103</v>
      </c>
      <c r="D541" s="13">
        <f t="shared" si="16"/>
        <v>509.22</v>
      </c>
      <c r="E541" s="13">
        <v>173.52</v>
      </c>
      <c r="F541" s="13">
        <v>0</v>
      </c>
      <c r="G541" s="13">
        <v>0</v>
      </c>
      <c r="H541" s="13">
        <v>329.44</v>
      </c>
      <c r="I541" s="13">
        <v>0.14000000000000001</v>
      </c>
      <c r="J541" s="13">
        <v>6.12</v>
      </c>
      <c r="K541" s="14">
        <v>0.5</v>
      </c>
      <c r="L541" s="15">
        <f t="shared" si="17"/>
        <v>0</v>
      </c>
    </row>
    <row r="542" spans="1:12" x14ac:dyDescent="0.2">
      <c r="A542" s="11" t="s">
        <v>1089</v>
      </c>
      <c r="B542" s="11" t="s">
        <v>1104</v>
      </c>
      <c r="C542" s="12" t="s">
        <v>1105</v>
      </c>
      <c r="D542" s="13">
        <f t="shared" si="16"/>
        <v>1238.078</v>
      </c>
      <c r="E542" s="13">
        <v>464.22</v>
      </c>
      <c r="F542" s="13">
        <v>0</v>
      </c>
      <c r="G542" s="13">
        <v>0</v>
      </c>
      <c r="H542" s="13">
        <v>713.05</v>
      </c>
      <c r="I542" s="13">
        <v>5.0999999999999997E-2</v>
      </c>
      <c r="J542" s="13">
        <v>60.756999999999998</v>
      </c>
      <c r="K542" s="14">
        <v>0.5</v>
      </c>
      <c r="L542" s="15">
        <f t="shared" si="17"/>
        <v>0</v>
      </c>
    </row>
    <row r="543" spans="1:12" x14ac:dyDescent="0.2">
      <c r="A543" s="11" t="s">
        <v>1089</v>
      </c>
      <c r="B543" s="11" t="s">
        <v>1106</v>
      </c>
      <c r="C543" s="12" t="s">
        <v>1107</v>
      </c>
      <c r="D543" s="13">
        <f t="shared" si="16"/>
        <v>285.64999999999998</v>
      </c>
      <c r="E543" s="13">
        <v>95.3</v>
      </c>
      <c r="F543" s="13">
        <v>0</v>
      </c>
      <c r="G543" s="13">
        <v>0</v>
      </c>
      <c r="H543" s="13">
        <v>186.84</v>
      </c>
      <c r="I543" s="13">
        <v>0.12</v>
      </c>
      <c r="J543" s="13">
        <v>3.39</v>
      </c>
      <c r="K543" s="14">
        <v>0.5</v>
      </c>
      <c r="L543" s="15">
        <f t="shared" si="17"/>
        <v>0</v>
      </c>
    </row>
    <row r="544" spans="1:12" x14ac:dyDescent="0.2">
      <c r="A544" s="11" t="s">
        <v>1089</v>
      </c>
      <c r="B544" s="11" t="s">
        <v>1108</v>
      </c>
      <c r="C544" s="12" t="s">
        <v>1109</v>
      </c>
      <c r="D544" s="13">
        <f t="shared" si="16"/>
        <v>674.08699999999999</v>
      </c>
      <c r="E544" s="13">
        <v>214.06</v>
      </c>
      <c r="F544" s="13">
        <v>0</v>
      </c>
      <c r="G544" s="13">
        <v>0</v>
      </c>
      <c r="H544" s="13">
        <v>438.47</v>
      </c>
      <c r="I544" s="13">
        <v>0.14000000000000001</v>
      </c>
      <c r="J544" s="13">
        <v>21.417000000000002</v>
      </c>
      <c r="K544" s="14">
        <v>0.5</v>
      </c>
      <c r="L544" s="15">
        <f t="shared" si="17"/>
        <v>0</v>
      </c>
    </row>
    <row r="545" spans="1:15" x14ac:dyDescent="0.2">
      <c r="A545" s="11" t="s">
        <v>1089</v>
      </c>
      <c r="B545" s="11" t="s">
        <v>1110</v>
      </c>
      <c r="C545" s="12" t="s">
        <v>1111</v>
      </c>
      <c r="D545" s="13">
        <f t="shared" si="16"/>
        <v>201.999</v>
      </c>
      <c r="E545" s="13">
        <v>168.72</v>
      </c>
      <c r="F545" s="13">
        <v>0</v>
      </c>
      <c r="G545" s="13">
        <v>0</v>
      </c>
      <c r="H545" s="13">
        <v>32.56</v>
      </c>
      <c r="I545" s="13">
        <v>0.71899999999999997</v>
      </c>
      <c r="J545" s="13">
        <v>0</v>
      </c>
      <c r="K545" s="14">
        <v>0.5</v>
      </c>
      <c r="L545" s="15">
        <f t="shared" si="17"/>
        <v>67.72</v>
      </c>
    </row>
    <row r="546" spans="1:15" x14ac:dyDescent="0.2">
      <c r="A546" s="11" t="s">
        <v>1089</v>
      </c>
      <c r="B546" s="11" t="s">
        <v>1112</v>
      </c>
      <c r="C546" s="12" t="s">
        <v>1113</v>
      </c>
      <c r="D546" s="13">
        <f t="shared" si="16"/>
        <v>808.08199999999999</v>
      </c>
      <c r="E546" s="13">
        <v>330.86</v>
      </c>
      <c r="F546" s="13">
        <v>0</v>
      </c>
      <c r="G546" s="13">
        <v>0</v>
      </c>
      <c r="H546" s="13">
        <v>471.24</v>
      </c>
      <c r="I546" s="13">
        <v>0</v>
      </c>
      <c r="J546" s="13">
        <v>5.9820000000000002</v>
      </c>
      <c r="K546" s="14">
        <v>0.5</v>
      </c>
      <c r="L546" s="15">
        <f t="shared" si="17"/>
        <v>0</v>
      </c>
    </row>
    <row r="547" spans="1:15" x14ac:dyDescent="0.2">
      <c r="A547" s="11" t="s">
        <v>1089</v>
      </c>
      <c r="B547" s="11" t="s">
        <v>1114</v>
      </c>
      <c r="C547" s="12" t="s">
        <v>1115</v>
      </c>
      <c r="D547" s="13">
        <f t="shared" si="16"/>
        <v>805.71699999999998</v>
      </c>
      <c r="E547" s="13">
        <v>470.06599999999997</v>
      </c>
      <c r="F547" s="13">
        <v>0</v>
      </c>
      <c r="G547" s="13">
        <v>0</v>
      </c>
      <c r="H547" s="13">
        <v>335.20800000000003</v>
      </c>
      <c r="I547" s="13">
        <v>0.443</v>
      </c>
      <c r="J547" s="13">
        <v>0</v>
      </c>
      <c r="K547" s="14">
        <v>0.5</v>
      </c>
      <c r="L547" s="15">
        <f t="shared" si="17"/>
        <v>67.209999999999994</v>
      </c>
    </row>
    <row r="548" spans="1:15" x14ac:dyDescent="0.2">
      <c r="A548" s="11" t="s">
        <v>1089</v>
      </c>
      <c r="B548" s="11" t="s">
        <v>1116</v>
      </c>
      <c r="C548" s="12" t="s">
        <v>1117</v>
      </c>
      <c r="D548" s="13">
        <f t="shared" si="16"/>
        <v>2715.1930000000002</v>
      </c>
      <c r="E548" s="13">
        <v>1440.46</v>
      </c>
      <c r="F548" s="13">
        <v>0</v>
      </c>
      <c r="G548" s="13">
        <v>0</v>
      </c>
      <c r="H548" s="13">
        <v>1273.8820000000001</v>
      </c>
      <c r="I548" s="13">
        <v>0.85099999999999998</v>
      </c>
      <c r="J548" s="13">
        <v>0</v>
      </c>
      <c r="K548" s="14">
        <v>0.5</v>
      </c>
      <c r="L548" s="15">
        <f t="shared" si="17"/>
        <v>82.86</v>
      </c>
    </row>
    <row r="549" spans="1:15" x14ac:dyDescent="0.2">
      <c r="A549" s="11" t="s">
        <v>1089</v>
      </c>
      <c r="B549" s="11" t="s">
        <v>1118</v>
      </c>
      <c r="C549" s="12" t="s">
        <v>1119</v>
      </c>
      <c r="D549" s="13">
        <f t="shared" si="16"/>
        <v>518.88800000000003</v>
      </c>
      <c r="E549" s="13">
        <v>362.74</v>
      </c>
      <c r="F549" s="13">
        <v>0</v>
      </c>
      <c r="G549" s="13">
        <v>0</v>
      </c>
      <c r="H549" s="13">
        <v>155.6</v>
      </c>
      <c r="I549" s="13">
        <v>0.54800000000000004</v>
      </c>
      <c r="J549" s="13">
        <v>0</v>
      </c>
      <c r="K549" s="14">
        <v>0.5</v>
      </c>
      <c r="L549" s="15">
        <f t="shared" si="17"/>
        <v>103.3</v>
      </c>
    </row>
    <row r="550" spans="1:15" x14ac:dyDescent="0.2">
      <c r="A550" s="11" t="s">
        <v>1089</v>
      </c>
      <c r="B550" s="11" t="s">
        <v>1120</v>
      </c>
      <c r="C550" s="12" t="s">
        <v>1121</v>
      </c>
      <c r="D550" s="13">
        <f t="shared" si="16"/>
        <v>617.45600000000002</v>
      </c>
      <c r="E550" s="13">
        <v>191.88</v>
      </c>
      <c r="F550" s="13">
        <v>0</v>
      </c>
      <c r="G550" s="13">
        <v>0</v>
      </c>
      <c r="H550" s="13">
        <v>419.99</v>
      </c>
      <c r="I550" s="13">
        <v>0.1</v>
      </c>
      <c r="J550" s="13">
        <v>5.4859999999999998</v>
      </c>
      <c r="K550" s="14">
        <v>0.5</v>
      </c>
      <c r="L550" s="15">
        <f t="shared" si="17"/>
        <v>0</v>
      </c>
    </row>
    <row r="551" spans="1:15" x14ac:dyDescent="0.2">
      <c r="A551" s="11" t="s">
        <v>1089</v>
      </c>
      <c r="B551" s="11" t="s">
        <v>1122</v>
      </c>
      <c r="C551" s="12" t="s">
        <v>1123</v>
      </c>
      <c r="D551" s="13">
        <f t="shared" si="16"/>
        <v>535.59100000000001</v>
      </c>
      <c r="E551" s="13">
        <v>256.68</v>
      </c>
      <c r="F551" s="13">
        <v>0</v>
      </c>
      <c r="G551" s="13">
        <v>0</v>
      </c>
      <c r="H551" s="13">
        <v>275.20999999999998</v>
      </c>
      <c r="I551" s="13">
        <v>0.10100000000000001</v>
      </c>
      <c r="J551" s="13">
        <v>3.6</v>
      </c>
      <c r="K551" s="14">
        <v>0.5</v>
      </c>
      <c r="L551" s="15">
        <f t="shared" si="17"/>
        <v>0</v>
      </c>
    </row>
    <row r="552" spans="1:15" x14ac:dyDescent="0.2">
      <c r="A552" s="11" t="s">
        <v>1089</v>
      </c>
      <c r="B552" s="11" t="s">
        <v>1124</v>
      </c>
      <c r="C552" s="12" t="s">
        <v>1125</v>
      </c>
      <c r="D552" s="13">
        <f t="shared" si="16"/>
        <v>407.24171999999999</v>
      </c>
      <c r="E552" s="13">
        <v>223.39</v>
      </c>
      <c r="F552" s="13">
        <v>0</v>
      </c>
      <c r="G552" s="13">
        <v>0</v>
      </c>
      <c r="H552" s="13">
        <v>168.04900000000001</v>
      </c>
      <c r="I552" s="13">
        <v>0</v>
      </c>
      <c r="J552" s="13">
        <v>15.802720000000001</v>
      </c>
      <c r="K552" s="14">
        <v>0.5</v>
      </c>
      <c r="L552" s="15">
        <f t="shared" si="17"/>
        <v>19.77</v>
      </c>
    </row>
    <row r="553" spans="1:15" x14ac:dyDescent="0.2">
      <c r="A553" s="11" t="s">
        <v>1089</v>
      </c>
      <c r="B553" s="11" t="s">
        <v>1126</v>
      </c>
      <c r="C553" s="12" t="s">
        <v>1127</v>
      </c>
      <c r="D553" s="13">
        <f t="shared" si="16"/>
        <v>650.66599999999994</v>
      </c>
      <c r="E553" s="13">
        <v>240.55</v>
      </c>
      <c r="F553" s="13">
        <v>0</v>
      </c>
      <c r="G553" s="13">
        <v>0</v>
      </c>
      <c r="H553" s="13">
        <v>410.01</v>
      </c>
      <c r="I553" s="13">
        <v>0.106</v>
      </c>
      <c r="J553" s="13">
        <v>0</v>
      </c>
      <c r="K553" s="14">
        <v>0.5</v>
      </c>
      <c r="L553" s="15">
        <f t="shared" si="17"/>
        <v>0</v>
      </c>
    </row>
    <row r="554" spans="1:15" x14ac:dyDescent="0.2">
      <c r="A554" s="11" t="s">
        <v>1089</v>
      </c>
      <c r="B554" s="11" t="s">
        <v>1128</v>
      </c>
      <c r="C554" s="12" t="s">
        <v>1129</v>
      </c>
      <c r="D554" s="13">
        <f t="shared" si="16"/>
        <v>447.553</v>
      </c>
      <c r="E554" s="13">
        <v>148.02000000000001</v>
      </c>
      <c r="F554" s="13">
        <v>0</v>
      </c>
      <c r="G554" s="13">
        <v>0</v>
      </c>
      <c r="H554" s="13">
        <v>286.12</v>
      </c>
      <c r="I554" s="13">
        <v>0.14000000000000001</v>
      </c>
      <c r="J554" s="13">
        <v>13.273</v>
      </c>
      <c r="K554" s="14">
        <v>0.5</v>
      </c>
      <c r="L554" s="15">
        <f t="shared" si="17"/>
        <v>0</v>
      </c>
    </row>
    <row r="555" spans="1:15" x14ac:dyDescent="0.2">
      <c r="A555" s="11" t="s">
        <v>1089</v>
      </c>
      <c r="B555" s="11" t="s">
        <v>1130</v>
      </c>
      <c r="C555" s="12" t="s">
        <v>1131</v>
      </c>
      <c r="D555" s="13">
        <f t="shared" si="16"/>
        <v>750.46499999999992</v>
      </c>
      <c r="E555" s="13">
        <v>504.52</v>
      </c>
      <c r="F555" s="13">
        <v>0</v>
      </c>
      <c r="G555" s="13">
        <v>0</v>
      </c>
      <c r="H555" s="13">
        <v>243.51</v>
      </c>
      <c r="I555" s="13">
        <v>2.4350000000000001</v>
      </c>
      <c r="J555" s="13">
        <v>0</v>
      </c>
      <c r="K555" s="14">
        <v>0.5</v>
      </c>
      <c r="L555" s="15">
        <f t="shared" si="17"/>
        <v>129.29</v>
      </c>
    </row>
    <row r="556" spans="1:15" x14ac:dyDescent="0.2">
      <c r="A556" s="11" t="s">
        <v>1089</v>
      </c>
      <c r="B556" s="11" t="s">
        <v>1132</v>
      </c>
      <c r="C556" s="12" t="s">
        <v>1133</v>
      </c>
      <c r="D556" s="13">
        <f t="shared" si="16"/>
        <v>450.74443999999994</v>
      </c>
      <c r="E556" s="13">
        <v>247.68</v>
      </c>
      <c r="F556" s="13">
        <v>0</v>
      </c>
      <c r="G556" s="13">
        <v>0</v>
      </c>
      <c r="H556" s="13">
        <v>187.98</v>
      </c>
      <c r="I556" s="13">
        <v>0</v>
      </c>
      <c r="J556" s="13">
        <v>15.084440000000001</v>
      </c>
      <c r="K556" s="14">
        <v>0.5</v>
      </c>
      <c r="L556" s="15">
        <f t="shared" si="17"/>
        <v>22.31</v>
      </c>
    </row>
    <row r="557" spans="1:15" x14ac:dyDescent="0.2">
      <c r="A557" s="11" t="s">
        <v>1089</v>
      </c>
      <c r="B557" s="11" t="s">
        <v>1134</v>
      </c>
      <c r="C557" s="12" t="s">
        <v>1135</v>
      </c>
      <c r="D557" s="13">
        <f t="shared" si="16"/>
        <v>680.38</v>
      </c>
      <c r="E557" s="13">
        <v>252.75399999999999</v>
      </c>
      <c r="F557" s="13">
        <v>0</v>
      </c>
      <c r="G557" s="13">
        <v>0</v>
      </c>
      <c r="H557" s="13">
        <v>427.53800000000001</v>
      </c>
      <c r="I557" s="13">
        <v>8.7999999999999995E-2</v>
      </c>
      <c r="J557" s="13">
        <v>0</v>
      </c>
      <c r="K557" s="14">
        <v>0.5</v>
      </c>
      <c r="L557" s="15">
        <f t="shared" si="17"/>
        <v>0</v>
      </c>
    </row>
    <row r="558" spans="1:15" x14ac:dyDescent="0.2">
      <c r="A558" s="11" t="s">
        <v>1089</v>
      </c>
      <c r="B558" s="11" t="s">
        <v>1136</v>
      </c>
      <c r="C558" s="12" t="s">
        <v>1137</v>
      </c>
      <c r="D558" s="13">
        <f t="shared" si="16"/>
        <v>397.74400000000003</v>
      </c>
      <c r="E558" s="13">
        <v>269.82</v>
      </c>
      <c r="F558" s="13">
        <v>0</v>
      </c>
      <c r="G558" s="13">
        <v>0</v>
      </c>
      <c r="H558" s="13">
        <v>127.61</v>
      </c>
      <c r="I558" s="13">
        <v>0.314</v>
      </c>
      <c r="J558" s="13">
        <v>0</v>
      </c>
      <c r="K558" s="14">
        <v>0.5</v>
      </c>
      <c r="L558" s="15">
        <f t="shared" si="17"/>
        <v>70.95</v>
      </c>
    </row>
    <row r="559" spans="1:15" x14ac:dyDescent="0.2">
      <c r="A559" s="11" t="s">
        <v>1089</v>
      </c>
      <c r="B559" s="11" t="s">
        <v>1138</v>
      </c>
      <c r="C559" s="12" t="s">
        <v>1139</v>
      </c>
      <c r="D559" s="13">
        <f t="shared" si="16"/>
        <v>230.61266000000001</v>
      </c>
      <c r="E559" s="13">
        <v>106.5</v>
      </c>
      <c r="F559" s="13">
        <v>0</v>
      </c>
      <c r="G559" s="13">
        <v>0</v>
      </c>
      <c r="H559" s="13">
        <v>115.49299999999999</v>
      </c>
      <c r="I559" s="13">
        <v>0</v>
      </c>
      <c r="J559" s="13">
        <v>8.6196599999999997</v>
      </c>
      <c r="K559" s="14">
        <v>0.5</v>
      </c>
      <c r="L559" s="15">
        <f t="shared" si="17"/>
        <v>0</v>
      </c>
    </row>
    <row r="560" spans="1:15" x14ac:dyDescent="0.2">
      <c r="A560" s="11" t="s">
        <v>1140</v>
      </c>
      <c r="B560" s="11" t="s">
        <v>1141</v>
      </c>
      <c r="C560" s="12" t="s">
        <v>1142</v>
      </c>
      <c r="D560" s="13">
        <f t="shared" si="16"/>
        <v>231452.92050000001</v>
      </c>
      <c r="E560" s="13">
        <v>167547.70000000001</v>
      </c>
      <c r="F560" s="13">
        <v>0</v>
      </c>
      <c r="G560" s="13">
        <v>0</v>
      </c>
      <c r="H560" s="13">
        <v>48510.36</v>
      </c>
      <c r="I560" s="13">
        <v>6291.0285000000003</v>
      </c>
      <c r="J560" s="13">
        <v>9103.8320000000003</v>
      </c>
      <c r="K560" s="14">
        <v>0.5</v>
      </c>
      <c r="L560" s="15">
        <f t="shared" si="17"/>
        <v>51821.24</v>
      </c>
      <c r="O560" s="13"/>
    </row>
    <row r="561" spans="1:12" x14ac:dyDescent="0.2">
      <c r="A561" s="11" t="s">
        <v>1143</v>
      </c>
      <c r="B561" s="11"/>
      <c r="C561" s="12"/>
      <c r="D561" s="13">
        <f t="shared" ref="D561:J561" si="18">SUM(D5:D560)</f>
        <v>1280750.8981000001</v>
      </c>
      <c r="E561" s="13">
        <f t="shared" si="18"/>
        <v>965054.1639899998</v>
      </c>
      <c r="F561" s="13">
        <f t="shared" si="18"/>
        <v>0</v>
      </c>
      <c r="G561" s="13">
        <f t="shared" si="18"/>
        <v>0</v>
      </c>
      <c r="H561" s="13">
        <f t="shared" si="18"/>
        <v>250875.09434000001</v>
      </c>
      <c r="I561" s="13">
        <f t="shared" si="18"/>
        <v>8006.8247500000007</v>
      </c>
      <c r="J561" s="13">
        <f t="shared" si="18"/>
        <v>56814.815019999995</v>
      </c>
      <c r="K561" s="14"/>
      <c r="L561" s="15">
        <f>SUM(L5:L560)</f>
        <v>328661.33999999979</v>
      </c>
    </row>
    <row r="563" spans="1:12" x14ac:dyDescent="0.2">
      <c r="A563" s="16" t="s">
        <v>1144</v>
      </c>
      <c r="B563" s="16" t="s">
        <v>1145</v>
      </c>
    </row>
  </sheetData>
  <sheetProtection algorithmName="SHA-512" hashValue="OSh+I6sPSPluNyL5kW9O4qGscruiOM+pqTuzTJeVjLh/mcrHHgC5/VIyhrGwQgFwADXvhr9SeMjpCTj4ObyHkA==" saltValue="4WunSKuiGoZ9P9izm0U5fg==" spinCount="100000" sheet="1" objects="1" scenarios="1" sort="0" autoFilter="0"/>
  <autoFilter ref="A4:L561" xr:uid="{03EA84B2-BE4B-4C79-B20B-4646207DF1DB}"/>
  <mergeCells count="1">
    <mergeCell ref="A1:L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Metodologija</vt:lpstr>
      <vt:lpstr>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 Puntarić</dc:creator>
  <cp:lastModifiedBy>Eda Puntarić</cp:lastModifiedBy>
  <dcterms:created xsi:type="dcterms:W3CDTF">2023-11-07T09:08:22Z</dcterms:created>
  <dcterms:modified xsi:type="dcterms:W3CDTF">2023-12-19T08:04:52Z</dcterms:modified>
</cp:coreProperties>
</file>