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irectory\USR\epuntaric\Desktop\"/>
    </mc:Choice>
  </mc:AlternateContent>
  <bookViews>
    <workbookView xWindow="-120" yWindow="-120" windowWidth="29040" windowHeight="15840"/>
  </bookViews>
  <sheets>
    <sheet name="2019" sheetId="5" r:id="rId1"/>
    <sheet name="Objašnjenje" sheetId="7" r:id="rId2"/>
  </sheets>
  <definedNames>
    <definedName name="_xlnm._FilterDatabase" localSheetId="0" hidden="1">'2019'!$A$2:$G$559</definedName>
    <definedName name="_xlnm.Print_Titles" localSheetId="0">'2019'!$1:$3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5" l="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4" i="5"/>
  <c r="F558" i="5" l="1"/>
  <c r="F552" i="5"/>
  <c r="F548" i="5"/>
  <c r="F544" i="5"/>
  <c r="F540" i="5"/>
  <c r="F534" i="5"/>
  <c r="F530" i="5"/>
  <c r="F526" i="5"/>
  <c r="F520" i="5"/>
  <c r="F516" i="5"/>
  <c r="F512" i="5"/>
  <c r="F508" i="5"/>
  <c r="F506" i="5"/>
  <c r="F504" i="5"/>
  <c r="F502" i="5"/>
  <c r="F500" i="5"/>
  <c r="F498" i="5"/>
  <c r="F496" i="5"/>
  <c r="F494" i="5"/>
  <c r="F492" i="5"/>
  <c r="F490" i="5"/>
  <c r="F488" i="5"/>
  <c r="F486" i="5"/>
  <c r="F484" i="5"/>
  <c r="F482" i="5"/>
  <c r="F480" i="5"/>
  <c r="F478" i="5"/>
  <c r="F476" i="5"/>
  <c r="F474" i="5"/>
  <c r="F472" i="5"/>
  <c r="F470" i="5"/>
  <c r="F468" i="5"/>
  <c r="F466" i="5"/>
  <c r="F464" i="5"/>
  <c r="F462" i="5"/>
  <c r="F460" i="5"/>
  <c r="F458" i="5"/>
  <c r="F456" i="5"/>
  <c r="F454" i="5"/>
  <c r="F452" i="5"/>
  <c r="F450" i="5"/>
  <c r="F448" i="5"/>
  <c r="F446" i="5"/>
  <c r="F444" i="5"/>
  <c r="F442" i="5"/>
  <c r="F440" i="5"/>
  <c r="F438" i="5"/>
  <c r="F436" i="5"/>
  <c r="F434" i="5"/>
  <c r="F432" i="5"/>
  <c r="F430" i="5"/>
  <c r="F428" i="5"/>
  <c r="F426" i="5"/>
  <c r="F424" i="5"/>
  <c r="F422" i="5"/>
  <c r="F420" i="5"/>
  <c r="F418" i="5"/>
  <c r="F416" i="5"/>
  <c r="F414" i="5"/>
  <c r="F412" i="5"/>
  <c r="F410" i="5"/>
  <c r="F408" i="5"/>
  <c r="F406" i="5"/>
  <c r="F404" i="5"/>
  <c r="F402" i="5"/>
  <c r="F400" i="5"/>
  <c r="F398" i="5"/>
  <c r="F396" i="5"/>
  <c r="F394" i="5"/>
  <c r="F392" i="5"/>
  <c r="F390" i="5"/>
  <c r="F388" i="5"/>
  <c r="F386" i="5"/>
  <c r="F384" i="5"/>
  <c r="F382" i="5"/>
  <c r="F380" i="5"/>
  <c r="F378" i="5"/>
  <c r="F376" i="5"/>
  <c r="F374" i="5"/>
  <c r="F370" i="5"/>
  <c r="F368" i="5"/>
  <c r="F366" i="5"/>
  <c r="F364" i="5"/>
  <c r="F362" i="5"/>
  <c r="F360" i="5"/>
  <c r="F358" i="5"/>
  <c r="F356" i="5"/>
  <c r="F354" i="5"/>
  <c r="F350" i="5"/>
  <c r="F348" i="5"/>
  <c r="F346" i="5"/>
  <c r="F344" i="5"/>
  <c r="F342" i="5"/>
  <c r="F340" i="5"/>
  <c r="F338" i="5"/>
  <c r="F336" i="5"/>
  <c r="F334" i="5"/>
  <c r="F332" i="5"/>
  <c r="F330" i="5"/>
  <c r="F326" i="5"/>
  <c r="F324" i="5"/>
  <c r="F322" i="5"/>
  <c r="F320" i="5"/>
  <c r="F318" i="5"/>
  <c r="F316" i="5"/>
  <c r="F314" i="5"/>
  <c r="F312" i="5"/>
  <c r="F310" i="5"/>
  <c r="F308" i="5"/>
  <c r="F306" i="5"/>
  <c r="F304" i="5"/>
  <c r="F302" i="5"/>
  <c r="F300" i="5"/>
  <c r="F298" i="5"/>
  <c r="F294" i="5"/>
  <c r="F292" i="5"/>
  <c r="F290" i="5"/>
  <c r="F288" i="5"/>
  <c r="F286" i="5"/>
  <c r="F284" i="5"/>
  <c r="F282" i="5"/>
  <c r="F280" i="5"/>
  <c r="F278" i="5"/>
  <c r="F276" i="5"/>
  <c r="F274" i="5"/>
  <c r="F272" i="5"/>
  <c r="F270" i="5"/>
  <c r="F268" i="5"/>
  <c r="F266" i="5"/>
  <c r="F264" i="5"/>
  <c r="F262" i="5"/>
  <c r="F260" i="5"/>
  <c r="F258" i="5"/>
  <c r="F256" i="5"/>
  <c r="F254" i="5"/>
  <c r="F252" i="5"/>
  <c r="F250" i="5"/>
  <c r="F248" i="5"/>
  <c r="F246" i="5"/>
  <c r="F244" i="5"/>
  <c r="F242" i="5"/>
  <c r="F240" i="5"/>
  <c r="F238" i="5"/>
  <c r="F236" i="5"/>
  <c r="F234" i="5"/>
  <c r="F232" i="5"/>
  <c r="F230" i="5"/>
  <c r="F228" i="5"/>
  <c r="F226" i="5"/>
  <c r="F224" i="5"/>
  <c r="F222" i="5"/>
  <c r="F220" i="5"/>
  <c r="F218" i="5"/>
  <c r="F216" i="5"/>
  <c r="F214" i="5"/>
  <c r="F212" i="5"/>
  <c r="F210" i="5"/>
  <c r="F208" i="5"/>
  <c r="F206" i="5"/>
  <c r="F204" i="5"/>
  <c r="F202" i="5"/>
  <c r="F200" i="5"/>
  <c r="F198" i="5"/>
  <c r="F196" i="5"/>
  <c r="F194" i="5"/>
  <c r="F190" i="5"/>
  <c r="F188" i="5"/>
  <c r="F186" i="5"/>
  <c r="F184" i="5"/>
  <c r="F182" i="5"/>
  <c r="F176" i="5"/>
  <c r="F172" i="5"/>
  <c r="F166" i="5"/>
  <c r="F164" i="5"/>
  <c r="F162" i="5"/>
  <c r="F158" i="5"/>
  <c r="F156" i="5"/>
  <c r="F154" i="5"/>
  <c r="F152" i="5"/>
  <c r="F150" i="5"/>
  <c r="F148" i="5"/>
  <c r="F146" i="5"/>
  <c r="F144" i="5"/>
  <c r="F142" i="5"/>
  <c r="F140" i="5"/>
  <c r="F138" i="5"/>
  <c r="F136" i="5"/>
  <c r="F134" i="5"/>
  <c r="F132" i="5"/>
  <c r="F130" i="5"/>
  <c r="F128" i="5"/>
  <c r="F126" i="5"/>
  <c r="F124" i="5"/>
  <c r="F122" i="5"/>
  <c r="F120" i="5"/>
  <c r="F118" i="5"/>
  <c r="F116" i="5"/>
  <c r="F114" i="5"/>
  <c r="F112" i="5"/>
  <c r="F110" i="5"/>
  <c r="F108" i="5"/>
  <c r="F106" i="5"/>
  <c r="F104" i="5"/>
  <c r="F102" i="5"/>
  <c r="F100" i="5"/>
  <c r="F98" i="5"/>
  <c r="F96" i="5"/>
  <c r="F94" i="5"/>
  <c r="F92" i="5"/>
  <c r="F90" i="5"/>
  <c r="F88" i="5"/>
  <c r="F86" i="5"/>
  <c r="F84" i="5"/>
  <c r="F82" i="5"/>
  <c r="F80" i="5"/>
  <c r="F78" i="5"/>
  <c r="F76" i="5"/>
  <c r="F74" i="5"/>
  <c r="F72" i="5"/>
  <c r="F70" i="5"/>
  <c r="F68" i="5"/>
  <c r="F66" i="5"/>
  <c r="F64" i="5"/>
  <c r="F62" i="5"/>
  <c r="F60" i="5"/>
  <c r="F58" i="5"/>
  <c r="F56" i="5"/>
  <c r="F54" i="5"/>
  <c r="F52" i="5"/>
  <c r="F50" i="5"/>
  <c r="F48" i="5"/>
  <c r="F46" i="5"/>
  <c r="F44" i="5"/>
  <c r="F42" i="5"/>
  <c r="F40" i="5"/>
  <c r="F38" i="5"/>
  <c r="F36" i="5"/>
  <c r="F34" i="5"/>
  <c r="F32" i="5"/>
  <c r="F30" i="5"/>
  <c r="F28" i="5"/>
  <c r="F26" i="5"/>
  <c r="F24" i="5"/>
  <c r="F22" i="5"/>
  <c r="F20" i="5"/>
  <c r="F18" i="5"/>
  <c r="F16" i="5"/>
  <c r="F14" i="5"/>
  <c r="F12" i="5"/>
  <c r="F10" i="5"/>
  <c r="F8" i="5"/>
  <c r="F6" i="5"/>
  <c r="F4" i="5"/>
  <c r="F556" i="5"/>
  <c r="F554" i="5"/>
  <c r="F550" i="5"/>
  <c r="F546" i="5"/>
  <c r="F542" i="5"/>
  <c r="F538" i="5"/>
  <c r="F536" i="5"/>
  <c r="F532" i="5"/>
  <c r="F528" i="5"/>
  <c r="F524" i="5"/>
  <c r="F522" i="5"/>
  <c r="F518" i="5"/>
  <c r="F514" i="5"/>
  <c r="F510" i="5"/>
  <c r="F559" i="5"/>
  <c r="F557" i="5"/>
  <c r="F555" i="5"/>
  <c r="F551" i="5"/>
  <c r="F549" i="5"/>
  <c r="F547" i="5"/>
  <c r="F545" i="5"/>
  <c r="F543" i="5"/>
  <c r="F541" i="5"/>
  <c r="F539" i="5"/>
  <c r="F537" i="5"/>
  <c r="F535" i="5"/>
  <c r="F533" i="5"/>
  <c r="F531" i="5"/>
  <c r="F529" i="5"/>
  <c r="F527" i="5"/>
  <c r="F525" i="5"/>
  <c r="F523" i="5"/>
  <c r="F521" i="5"/>
  <c r="F519" i="5"/>
  <c r="F517" i="5"/>
  <c r="F515" i="5"/>
  <c r="F513" i="5"/>
  <c r="F511" i="5"/>
  <c r="F509" i="5"/>
  <c r="F507" i="5"/>
  <c r="F505" i="5"/>
  <c r="F503" i="5"/>
  <c r="F501" i="5"/>
  <c r="F499" i="5"/>
  <c r="F497" i="5"/>
  <c r="F495" i="5"/>
  <c r="F491" i="5"/>
  <c r="F489" i="5"/>
  <c r="F487" i="5"/>
  <c r="F485" i="5"/>
  <c r="F483" i="5"/>
  <c r="F481" i="5"/>
  <c r="F479" i="5"/>
  <c r="F477" i="5"/>
  <c r="F475" i="5"/>
  <c r="F473" i="5"/>
  <c r="F471" i="5"/>
  <c r="F469" i="5"/>
  <c r="F467" i="5"/>
  <c r="F465" i="5"/>
  <c r="F463" i="5"/>
  <c r="F461" i="5"/>
  <c r="F459" i="5"/>
  <c r="F457" i="5"/>
  <c r="F455" i="5"/>
  <c r="F453" i="5"/>
  <c r="F451" i="5"/>
  <c r="F449" i="5"/>
  <c r="F447" i="5"/>
  <c r="F445" i="5"/>
  <c r="F443" i="5"/>
  <c r="F441" i="5"/>
  <c r="F439" i="5"/>
  <c r="F437" i="5"/>
  <c r="F435" i="5"/>
  <c r="F431" i="5"/>
  <c r="F429" i="5"/>
  <c r="F427" i="5"/>
  <c r="F425" i="5"/>
  <c r="F423" i="5"/>
  <c r="F421" i="5"/>
  <c r="F419" i="5"/>
  <c r="F417" i="5"/>
  <c r="F413" i="5"/>
  <c r="F411" i="5"/>
  <c r="F409" i="5"/>
  <c r="F407" i="5"/>
  <c r="F405" i="5"/>
  <c r="F403" i="5"/>
  <c r="F401" i="5"/>
  <c r="F399" i="5"/>
  <c r="F397" i="5"/>
  <c r="F395" i="5"/>
  <c r="F393" i="5"/>
  <c r="F391" i="5"/>
  <c r="F389" i="5"/>
  <c r="F387" i="5"/>
  <c r="F385" i="5"/>
  <c r="F383" i="5"/>
  <c r="F377" i="5"/>
  <c r="F375" i="5"/>
  <c r="F373" i="5"/>
  <c r="F371" i="5"/>
  <c r="F369" i="5"/>
  <c r="F367" i="5"/>
  <c r="F363" i="5"/>
  <c r="F361" i="5"/>
  <c r="F359" i="5"/>
  <c r="F357" i="5"/>
  <c r="F355" i="5"/>
  <c r="F353" i="5"/>
  <c r="F351" i="5"/>
  <c r="F349" i="5"/>
  <c r="F347" i="5"/>
  <c r="F345" i="5"/>
  <c r="F343" i="5"/>
  <c r="F341" i="5"/>
  <c r="F339" i="5"/>
  <c r="F337" i="5"/>
  <c r="F335" i="5"/>
  <c r="F333" i="5"/>
  <c r="F331" i="5"/>
  <c r="F329" i="5"/>
  <c r="F327" i="5"/>
  <c r="F325" i="5"/>
  <c r="F323" i="5"/>
  <c r="F321" i="5"/>
  <c r="F319" i="5"/>
  <c r="F317" i="5"/>
  <c r="F315" i="5"/>
  <c r="F313" i="5"/>
  <c r="F311" i="5"/>
  <c r="F309" i="5"/>
  <c r="F307" i="5"/>
  <c r="F305" i="5"/>
  <c r="F303" i="5"/>
  <c r="F301" i="5"/>
  <c r="F299" i="5"/>
  <c r="F297" i="5"/>
  <c r="F295" i="5"/>
  <c r="F293" i="5"/>
  <c r="F291" i="5"/>
  <c r="F289" i="5"/>
  <c r="F287" i="5"/>
  <c r="F285" i="5"/>
  <c r="F283" i="5"/>
  <c r="F281" i="5"/>
  <c r="F279" i="5"/>
  <c r="F277" i="5"/>
  <c r="F275" i="5"/>
  <c r="F273" i="5"/>
  <c r="F271" i="5"/>
  <c r="F269" i="5"/>
  <c r="F267" i="5"/>
  <c r="F265" i="5"/>
  <c r="F263" i="5"/>
  <c r="F261" i="5"/>
  <c r="F259" i="5"/>
  <c r="F257" i="5"/>
  <c r="F255" i="5"/>
  <c r="F253" i="5"/>
  <c r="F251" i="5"/>
  <c r="F249" i="5"/>
  <c r="F247" i="5"/>
  <c r="F245" i="5"/>
  <c r="F243" i="5"/>
  <c r="F241" i="5"/>
  <c r="F239" i="5"/>
  <c r="F237" i="5"/>
  <c r="F235" i="5"/>
  <c r="F233" i="5"/>
  <c r="F231" i="5"/>
  <c r="F229" i="5"/>
  <c r="F227" i="5"/>
  <c r="F225" i="5"/>
  <c r="F223" i="5"/>
  <c r="F221" i="5"/>
  <c r="F219" i="5"/>
  <c r="F217" i="5"/>
  <c r="F215" i="5"/>
  <c r="F213" i="5"/>
  <c r="F209" i="5"/>
  <c r="F207" i="5"/>
  <c r="F205" i="5"/>
  <c r="F203" i="5"/>
  <c r="F201" i="5"/>
  <c r="F199" i="5"/>
  <c r="F197" i="5"/>
  <c r="F193" i="5"/>
  <c r="F191" i="5"/>
  <c r="F185" i="5"/>
  <c r="F183" i="5"/>
  <c r="F181" i="5"/>
  <c r="F179" i="5"/>
  <c r="F173" i="5"/>
  <c r="F171" i="5"/>
  <c r="F169" i="5"/>
  <c r="F167" i="5"/>
  <c r="F165" i="5"/>
  <c r="F163" i="5"/>
  <c r="F161" i="5"/>
  <c r="F159" i="5"/>
  <c r="F157" i="5"/>
  <c r="F155" i="5"/>
  <c r="F153" i="5"/>
  <c r="F151" i="5"/>
  <c r="F149" i="5"/>
  <c r="F147" i="5"/>
  <c r="F145" i="5"/>
  <c r="F143" i="5"/>
  <c r="F141" i="5"/>
  <c r="F139" i="5"/>
  <c r="F137" i="5"/>
  <c r="F135" i="5"/>
  <c r="F133" i="5"/>
  <c r="F131" i="5"/>
  <c r="F129" i="5"/>
  <c r="F127" i="5"/>
  <c r="F125" i="5"/>
  <c r="F123" i="5"/>
  <c r="F121" i="5"/>
  <c r="F119" i="5"/>
  <c r="F117" i="5"/>
  <c r="F115" i="5"/>
  <c r="F113" i="5"/>
  <c r="F111" i="5"/>
  <c r="F109" i="5"/>
  <c r="F107" i="5"/>
  <c r="F105" i="5"/>
  <c r="F103" i="5"/>
  <c r="F101" i="5"/>
  <c r="F99" i="5"/>
  <c r="F97" i="5"/>
  <c r="F95" i="5"/>
  <c r="F93" i="5"/>
  <c r="F91" i="5"/>
  <c r="F89" i="5"/>
  <c r="F87" i="5"/>
  <c r="F85" i="5"/>
  <c r="F83" i="5"/>
  <c r="F81" i="5"/>
  <c r="F79" i="5"/>
  <c r="F75" i="5"/>
  <c r="F73" i="5"/>
  <c r="F71" i="5"/>
  <c r="F69" i="5"/>
  <c r="F67" i="5"/>
  <c r="F65" i="5"/>
  <c r="F63" i="5"/>
  <c r="F61" i="5"/>
  <c r="F59" i="5"/>
  <c r="F55" i="5"/>
  <c r="F53" i="5"/>
  <c r="F51" i="5"/>
  <c r="F49" i="5"/>
  <c r="F47" i="5"/>
  <c r="F45" i="5"/>
  <c r="F43" i="5"/>
  <c r="F41" i="5"/>
  <c r="F39" i="5"/>
  <c r="F37" i="5"/>
  <c r="F35" i="5"/>
  <c r="F33" i="5"/>
  <c r="F31" i="5"/>
  <c r="F29" i="5"/>
  <c r="F27" i="5"/>
  <c r="F25" i="5"/>
  <c r="F23" i="5"/>
  <c r="F21" i="5"/>
  <c r="F19" i="5"/>
  <c r="F17" i="5"/>
  <c r="F15" i="5"/>
  <c r="F13" i="5"/>
  <c r="F11" i="5"/>
  <c r="F9" i="5"/>
  <c r="F7" i="5"/>
  <c r="F5" i="5"/>
  <c r="F381" i="5"/>
  <c r="F379" i="5"/>
  <c r="F211" i="5"/>
  <c r="F77" i="5"/>
  <c r="F57" i="5"/>
  <c r="F187" i="5" l="1"/>
  <c r="F160" i="5"/>
  <c r="F433" i="5"/>
  <c r="F352" i="5"/>
  <c r="F180" i="5"/>
  <c r="F415" i="5"/>
  <c r="F189" i="5"/>
  <c r="F493" i="5"/>
  <c r="F372" i="5"/>
  <c r="F170" i="5"/>
  <c r="F192" i="5"/>
  <c r="F365" i="5"/>
  <c r="F328" i="5"/>
  <c r="F178" i="5"/>
  <c r="F195" i="5"/>
  <c r="F168" i="5"/>
  <c r="F175" i="5"/>
  <c r="F177" i="5"/>
  <c r="F174" i="5"/>
  <c r="F553" i="5"/>
  <c r="F296" i="5"/>
</calcChain>
</file>

<file path=xl/sharedStrings.xml><?xml version="1.0" encoding="utf-8"?>
<sst xmlns="http://schemas.openxmlformats.org/spreadsheetml/2006/main" count="1675" uniqueCount="1021">
  <si>
    <t>Županija</t>
  </si>
  <si>
    <t>Bjelovarsko - bilogorska</t>
  </si>
  <si>
    <t>BEREK</t>
  </si>
  <si>
    <t>BJELOVAR</t>
  </si>
  <si>
    <t>ČAZMA</t>
  </si>
  <si>
    <t>DARUVAR</t>
  </si>
  <si>
    <t>DEŽANOVAC</t>
  </si>
  <si>
    <t>ĐULOVAC</t>
  </si>
  <si>
    <t>GAREŠNICA</t>
  </si>
  <si>
    <t>GRUBIŠNO POLJE</t>
  </si>
  <si>
    <t>HERCEGOVAC</t>
  </si>
  <si>
    <t>IVANSKA</t>
  </si>
  <si>
    <t>KAPELA</t>
  </si>
  <si>
    <t>KONČANICA</t>
  </si>
  <si>
    <t>NOVA RAČA</t>
  </si>
  <si>
    <t>ROVIŠĆE</t>
  </si>
  <si>
    <t>SEVERIN</t>
  </si>
  <si>
    <t>SIRAČ</t>
  </si>
  <si>
    <t>ŠANDROVAC</t>
  </si>
  <si>
    <t>ŠTEFANJE</t>
  </si>
  <si>
    <t>VELIKA PISANICA</t>
  </si>
  <si>
    <t>VELIKA TRNOVITICA</t>
  </si>
  <si>
    <t>VELIKI GRĐEVAC</t>
  </si>
  <si>
    <t>VELIKO TROJSTVO</t>
  </si>
  <si>
    <t>ZRINSKI TOPOLOVAC</t>
  </si>
  <si>
    <t>Brodsko - posavska</t>
  </si>
  <si>
    <t>BEBRINA</t>
  </si>
  <si>
    <t>BRODSKI STUPNIK</t>
  </si>
  <si>
    <t>BUKOVLJE</t>
  </si>
  <si>
    <t>CERNIK</t>
  </si>
  <si>
    <t>DAVOR</t>
  </si>
  <si>
    <t>DONJI ANDRIJEVCI</t>
  </si>
  <si>
    <t>DRAGALIĆ</t>
  </si>
  <si>
    <t>GARČIN</t>
  </si>
  <si>
    <t>GORNJA VRBA</t>
  </si>
  <si>
    <t>GORNJI BOGIĆEVCI</t>
  </si>
  <si>
    <t>GUNDINCI</t>
  </si>
  <si>
    <t>KLAKAR</t>
  </si>
  <si>
    <t>NOVA GRADIŠKA</t>
  </si>
  <si>
    <t>NOVA KAPELA</t>
  </si>
  <si>
    <t>OKUČANI</t>
  </si>
  <si>
    <t>OPRISAVCI</t>
  </si>
  <si>
    <t>ORIOVAC</t>
  </si>
  <si>
    <t>PODCRKAVLJE</t>
  </si>
  <si>
    <t>REŠETARI</t>
  </si>
  <si>
    <t>SIBINJ</t>
  </si>
  <si>
    <t>SIKIREVCI</t>
  </si>
  <si>
    <t>SLAVONSKI BROD</t>
  </si>
  <si>
    <t>SLAVONSKI ŠAMAC</t>
  </si>
  <si>
    <t>STARA GRADIŠKA</t>
  </si>
  <si>
    <t>STARO PETROVO SELO</t>
  </si>
  <si>
    <t>VELIKA KOPANICA</t>
  </si>
  <si>
    <t>VRBJE</t>
  </si>
  <si>
    <t>VRPOLJE</t>
  </si>
  <si>
    <t>Dubrovačko - neretvanska</t>
  </si>
  <si>
    <t>BLATO</t>
  </si>
  <si>
    <t>DUBROVAČKO PRIMORJE</t>
  </si>
  <si>
    <t>DUBROVNIK</t>
  </si>
  <si>
    <t>JANJINA</t>
  </si>
  <si>
    <t>KONAVLE</t>
  </si>
  <si>
    <t>KORČULA</t>
  </si>
  <si>
    <t>KULA NORINSKA</t>
  </si>
  <si>
    <t>LASTOVO</t>
  </si>
  <si>
    <t>LUMBARDA</t>
  </si>
  <si>
    <t>METKOVIĆ</t>
  </si>
  <si>
    <t>MLJET</t>
  </si>
  <si>
    <t>OPUZEN</t>
  </si>
  <si>
    <t>OREBIĆ</t>
  </si>
  <si>
    <t>PLOČE</t>
  </si>
  <si>
    <t>POJEZERJE</t>
  </si>
  <si>
    <t>SLIVNO</t>
  </si>
  <si>
    <t>SMOKVICA</t>
  </si>
  <si>
    <t>STON</t>
  </si>
  <si>
    <t>TRPANJ</t>
  </si>
  <si>
    <t>VELA LUKA</t>
  </si>
  <si>
    <t>ZAŽABLJE</t>
  </si>
  <si>
    <t>ŽUPA DUBROVAČKA</t>
  </si>
  <si>
    <t>Grad Zagreb</t>
  </si>
  <si>
    <t>GRAD ZAGREB</t>
  </si>
  <si>
    <t>BALE</t>
  </si>
  <si>
    <t>BARBAN</t>
  </si>
  <si>
    <t>BRTONIGLA</t>
  </si>
  <si>
    <t>BUJE</t>
  </si>
  <si>
    <t>BUZET</t>
  </si>
  <si>
    <t>CEROVLJE</t>
  </si>
  <si>
    <t>FAŽANA</t>
  </si>
  <si>
    <t>GRAČIŠĆE</t>
  </si>
  <si>
    <t>GROŽNJAN</t>
  </si>
  <si>
    <t>KANFANAR</t>
  </si>
  <si>
    <t>KAROJBA</t>
  </si>
  <si>
    <t>KAŠTELIR-LABINCI</t>
  </si>
  <si>
    <t>KRŠAN</t>
  </si>
  <si>
    <t>LABIN</t>
  </si>
  <si>
    <t>LANIŠĆE</t>
  </si>
  <si>
    <t>LIŽNJAN</t>
  </si>
  <si>
    <t>LUPOGLAV</t>
  </si>
  <si>
    <t>MARČANA</t>
  </si>
  <si>
    <t>MEDULIN</t>
  </si>
  <si>
    <t>MOTOVUN</t>
  </si>
  <si>
    <t>NOVIGRAD</t>
  </si>
  <si>
    <t>OPRTALJ</t>
  </si>
  <si>
    <t>PAZIN</t>
  </si>
  <si>
    <t>PIĆAN</t>
  </si>
  <si>
    <t>POREČ</t>
  </si>
  <si>
    <t>PULA</t>
  </si>
  <si>
    <t>RAŠA</t>
  </si>
  <si>
    <t>ROVINJ</t>
  </si>
  <si>
    <t>SVETA NEDELJA</t>
  </si>
  <si>
    <t>SVETI LOVREČ</t>
  </si>
  <si>
    <t>SVETI PETAR U ŠUMI</t>
  </si>
  <si>
    <t>SVETVINČENAT</t>
  </si>
  <si>
    <t>TINJAN</t>
  </si>
  <si>
    <t>UMAG</t>
  </si>
  <si>
    <t>VIŠNJAN</t>
  </si>
  <si>
    <t>VIŽINADA</t>
  </si>
  <si>
    <t>VODNJAN</t>
  </si>
  <si>
    <t>VRSAR</t>
  </si>
  <si>
    <t>ŽMINJ</t>
  </si>
  <si>
    <t>Istarska</t>
  </si>
  <si>
    <t>Karlovačka</t>
  </si>
  <si>
    <t>BOSILJEVO</t>
  </si>
  <si>
    <t>CETINGRAD</t>
  </si>
  <si>
    <t>DRAGANIĆ</t>
  </si>
  <si>
    <t>DUGA RESA</t>
  </si>
  <si>
    <t>GENERALSKI STOL</t>
  </si>
  <si>
    <t>JOSIPDOL</t>
  </si>
  <si>
    <t>KAMANJE</t>
  </si>
  <si>
    <t>KARLOVAC</t>
  </si>
  <si>
    <t>KRNJAK</t>
  </si>
  <si>
    <t>LASINJA</t>
  </si>
  <si>
    <t>NETRETIĆ</t>
  </si>
  <si>
    <t>OGULIN</t>
  </si>
  <si>
    <t>OZALJ</t>
  </si>
  <si>
    <t>PLAŠKI</t>
  </si>
  <si>
    <t>RAKOVICA</t>
  </si>
  <si>
    <t>RIBNIK</t>
  </si>
  <si>
    <t>SABORSKO</t>
  </si>
  <si>
    <t>SLUNJ</t>
  </si>
  <si>
    <t>TOUNJ</t>
  </si>
  <si>
    <t>VOJNIĆ</t>
  </si>
  <si>
    <t>ŽAKANJE</t>
  </si>
  <si>
    <t>Koprivničko - križevačka</t>
  </si>
  <si>
    <t>DRNJE</t>
  </si>
  <si>
    <t>ĐELEKOVEC</t>
  </si>
  <si>
    <t>ĐURĐEVAC</t>
  </si>
  <si>
    <t>FERDINANDOVAC</t>
  </si>
  <si>
    <t>GOLA</t>
  </si>
  <si>
    <t>GORNJA RIJEKA</t>
  </si>
  <si>
    <t>HLEBINE</t>
  </si>
  <si>
    <t>KALINOVAC</t>
  </si>
  <si>
    <t>KALNIK</t>
  </si>
  <si>
    <t>KLOŠTAR PODRAVSKI</t>
  </si>
  <si>
    <t>KOPRIVNICA</t>
  </si>
  <si>
    <t>KOPRIVNIČKI BREGI</t>
  </si>
  <si>
    <t>KOPRIVNIČKI IVANEC</t>
  </si>
  <si>
    <t>KRIŽEVCI</t>
  </si>
  <si>
    <t>LEGRAD</t>
  </si>
  <si>
    <t>MOLVE</t>
  </si>
  <si>
    <t>NOVIGRAD PODRAVSKI</t>
  </si>
  <si>
    <t>NOVO VIRJE</t>
  </si>
  <si>
    <t>PETERANEC</t>
  </si>
  <si>
    <t>RASINJA</t>
  </si>
  <si>
    <t>SOKOLOVAC</t>
  </si>
  <si>
    <t>SVETI IVAN ŽABNO</t>
  </si>
  <si>
    <t>SVETI PETAR OREHOVEC</t>
  </si>
  <si>
    <t>VIRJE</t>
  </si>
  <si>
    <t>Krapinsko - zagorska</t>
  </si>
  <si>
    <t>BEDEKOVČINA</t>
  </si>
  <si>
    <t>BUDINŠČINA</t>
  </si>
  <si>
    <t>DONJA STUBICA</t>
  </si>
  <si>
    <t>GORNJA STUBICA</t>
  </si>
  <si>
    <t>HRAŠĆINA</t>
  </si>
  <si>
    <t>HUM NA SUTLI</t>
  </si>
  <si>
    <t>KONJŠČINA</t>
  </si>
  <si>
    <t>KRAPINSKE TOPLICE</t>
  </si>
  <si>
    <t>LOBOR</t>
  </si>
  <si>
    <t>MAČE</t>
  </si>
  <si>
    <t>MARIJA BISTRICA</t>
  </si>
  <si>
    <t>MIHOVLJAN</t>
  </si>
  <si>
    <t>NOVI GOLUBOVEC</t>
  </si>
  <si>
    <t>OROSLAVJE</t>
  </si>
  <si>
    <t>PREGRADA</t>
  </si>
  <si>
    <t>STUBIČKE TOPLICE</t>
  </si>
  <si>
    <t>SVETI KRIŽ ZAČRETJE</t>
  </si>
  <si>
    <t>VELIKO TRGOVIŠĆE</t>
  </si>
  <si>
    <t>ZABOK</t>
  </si>
  <si>
    <t>ZLATAR</t>
  </si>
  <si>
    <t>ZLATAR-BISTRICA</t>
  </si>
  <si>
    <t>Ličko - senjska</t>
  </si>
  <si>
    <t>BRINJE</t>
  </si>
  <si>
    <t>DONJI LAPAC</t>
  </si>
  <si>
    <t>GOSPIĆ</t>
  </si>
  <si>
    <t>KARLOBAG</t>
  </si>
  <si>
    <t>LOVINAC</t>
  </si>
  <si>
    <t>NOVALJA</t>
  </si>
  <si>
    <t>OTOČAC</t>
  </si>
  <si>
    <t>PERUŠIĆ</t>
  </si>
  <si>
    <t>PLITVIČKA JEZERA</t>
  </si>
  <si>
    <t>SENJ</t>
  </si>
  <si>
    <t>UDBINA</t>
  </si>
  <si>
    <t>VRHOVINE</t>
  </si>
  <si>
    <t>BELICA</t>
  </si>
  <si>
    <t>ČAKOVEC</t>
  </si>
  <si>
    <t>DEKANOVEC</t>
  </si>
  <si>
    <t>DOMAŠINEC</t>
  </si>
  <si>
    <t>DONJA DUBRAVA</t>
  </si>
  <si>
    <t>DONJI KRALJEVEC</t>
  </si>
  <si>
    <t>DONJI VIDOVEC</t>
  </si>
  <si>
    <t>GORIČAN</t>
  </si>
  <si>
    <t>GORNJI MIHALJEVEC</t>
  </si>
  <si>
    <t>KOTORIBA</t>
  </si>
  <si>
    <t>MALA SUBOTICA</t>
  </si>
  <si>
    <t>MURSKO SREDIŠĆE</t>
  </si>
  <si>
    <t>NEDELIŠĆE</t>
  </si>
  <si>
    <t>OREHOVICA</t>
  </si>
  <si>
    <t>PODTUREN</t>
  </si>
  <si>
    <t>PRELOG</t>
  </si>
  <si>
    <t>PRIBISLAVEC</t>
  </si>
  <si>
    <t>SELNICA</t>
  </si>
  <si>
    <t>STRAHONINEC</t>
  </si>
  <si>
    <t>SVETA MARIJA</t>
  </si>
  <si>
    <t>SVETI JURAJ NA BREGU</t>
  </si>
  <si>
    <t>SVETI MARTIN NA MURI</t>
  </si>
  <si>
    <t>ŠENKOVEC</t>
  </si>
  <si>
    <t>ŠTRIGOVA</t>
  </si>
  <si>
    <t>VRATIŠINEC</t>
  </si>
  <si>
    <t>Međimurska</t>
  </si>
  <si>
    <t>Osječko - baranjska</t>
  </si>
  <si>
    <t>ANTUNOVAC</t>
  </si>
  <si>
    <t>BELI MANASTIR</t>
  </si>
  <si>
    <t>BELIŠĆE</t>
  </si>
  <si>
    <t>BILJE</t>
  </si>
  <si>
    <t>BIZOVAC</t>
  </si>
  <si>
    <t>ČEMINAC</t>
  </si>
  <si>
    <t>ČEPIN</t>
  </si>
  <si>
    <t>DARDA</t>
  </si>
  <si>
    <t>DONJA MOTIČINA</t>
  </si>
  <si>
    <t>DONJI MIHOLJAC</t>
  </si>
  <si>
    <t>DRAŽ</t>
  </si>
  <si>
    <t>DRENJE</t>
  </si>
  <si>
    <t>ĐAKOVO</t>
  </si>
  <si>
    <t>ĐURĐENOVAC</t>
  </si>
  <si>
    <t>ERDUT</t>
  </si>
  <si>
    <t>ERNESTINOVO</t>
  </si>
  <si>
    <t>FERIČANCI</t>
  </si>
  <si>
    <t>GORJANI</t>
  </si>
  <si>
    <t>JAGODNJAK</t>
  </si>
  <si>
    <t>KNEŽEVI VINOGRADI</t>
  </si>
  <si>
    <t>KOŠKA</t>
  </si>
  <si>
    <t>LEVANJSKA VAROŠ</t>
  </si>
  <si>
    <t>MAGADENOVAC</t>
  </si>
  <si>
    <t>MARIJANCI</t>
  </si>
  <si>
    <t>NAŠICE</t>
  </si>
  <si>
    <t>OSIJEK</t>
  </si>
  <si>
    <t>PETLOVAC</t>
  </si>
  <si>
    <t>PETRIJEVCI</t>
  </si>
  <si>
    <t>PODGORAČ</t>
  </si>
  <si>
    <t>PODRAVSKA MOSLAVINA</t>
  </si>
  <si>
    <t>POPOVAC</t>
  </si>
  <si>
    <t>PUNITOVCI</t>
  </si>
  <si>
    <t>SATNICA ĐAKOVAČKA</t>
  </si>
  <si>
    <t>SEMELJCI</t>
  </si>
  <si>
    <t>STRIZIVOJNA</t>
  </si>
  <si>
    <t>ŠODOLOVCI</t>
  </si>
  <si>
    <t>TRNAVA</t>
  </si>
  <si>
    <t>VALPOVO</t>
  </si>
  <si>
    <t>VILJEVO</t>
  </si>
  <si>
    <t>VIŠKOVCI</t>
  </si>
  <si>
    <t>VLADISLAVCI</t>
  </si>
  <si>
    <t>VUKA</t>
  </si>
  <si>
    <t>Požeško - slavonska</t>
  </si>
  <si>
    <t>BRESTOVAC</t>
  </si>
  <si>
    <t>ČAGLIN</t>
  </si>
  <si>
    <t>JAKŠIĆ</t>
  </si>
  <si>
    <t>KAPTOL</t>
  </si>
  <si>
    <t>KUTJEVO</t>
  </si>
  <si>
    <t>LIPIK</t>
  </si>
  <si>
    <t>PAKRAC</t>
  </si>
  <si>
    <t>PLETERNICA</t>
  </si>
  <si>
    <t>POŽEGA</t>
  </si>
  <si>
    <t>VELIKA</t>
  </si>
  <si>
    <t>Primorsko - goranska</t>
  </si>
  <si>
    <t>BAKAR</t>
  </si>
  <si>
    <t>BAŠKA</t>
  </si>
  <si>
    <t>BROD MORAVICE</t>
  </si>
  <si>
    <t>CRES</t>
  </si>
  <si>
    <t>CRIKVENICA</t>
  </si>
  <si>
    <t>ČABAR</t>
  </si>
  <si>
    <t>ČAVLE</t>
  </si>
  <si>
    <t>DELNICE</t>
  </si>
  <si>
    <t>DOBRINJ</t>
  </si>
  <si>
    <t>JELENJE</t>
  </si>
  <si>
    <t>KASTAV</t>
  </si>
  <si>
    <t>KLANA</t>
  </si>
  <si>
    <t>KOSTRENA</t>
  </si>
  <si>
    <t>KRALJEVICA</t>
  </si>
  <si>
    <t>KRK</t>
  </si>
  <si>
    <t>LOKVE</t>
  </si>
  <si>
    <t>Lopar</t>
  </si>
  <si>
    <t>LOVRAN</t>
  </si>
  <si>
    <t>MALI LOŠINJ</t>
  </si>
  <si>
    <t>MALINSKA-DUBAŠNICA</t>
  </si>
  <si>
    <t>MATULJI</t>
  </si>
  <si>
    <t>MOŠĆENIČKA DRAGA</t>
  </si>
  <si>
    <t>MRKOPALJ</t>
  </si>
  <si>
    <t>NOVI VINODOLSKI</t>
  </si>
  <si>
    <t>OMIŠALJ</t>
  </si>
  <si>
    <t>OPATIJA</t>
  </si>
  <si>
    <t>PUNAT</t>
  </si>
  <si>
    <t>RAB</t>
  </si>
  <si>
    <t>RAVNA GORA</t>
  </si>
  <si>
    <t>RIJEKA</t>
  </si>
  <si>
    <t>SKRAD</t>
  </si>
  <si>
    <t>VINODOLSKA OPĆINA</t>
  </si>
  <si>
    <t>VIŠKOVO</t>
  </si>
  <si>
    <t>VRBNIK</t>
  </si>
  <si>
    <t>VRBOVSKO</t>
  </si>
  <si>
    <t>Sisačko - moslavačka</t>
  </si>
  <si>
    <t>DONJI KUKURUZARI</t>
  </si>
  <si>
    <t>DVOR</t>
  </si>
  <si>
    <t>GLINA</t>
  </si>
  <si>
    <t>GVOZD</t>
  </si>
  <si>
    <t>HRVATSKA DUBICA</t>
  </si>
  <si>
    <t>JASENOVAC</t>
  </si>
  <si>
    <t>KUTINA</t>
  </si>
  <si>
    <t>LEKENIK</t>
  </si>
  <si>
    <t>LIPOVLJANI</t>
  </si>
  <si>
    <t>MAJUR</t>
  </si>
  <si>
    <t>MARTINSKA VES</t>
  </si>
  <si>
    <t>NOVSKA</t>
  </si>
  <si>
    <t>PETRINJA</t>
  </si>
  <si>
    <t>POPOVAČA</t>
  </si>
  <si>
    <t>SISAK</t>
  </si>
  <si>
    <t>SUNJA</t>
  </si>
  <si>
    <t>TOPUSKO</t>
  </si>
  <si>
    <t>VELIKA LUDINA</t>
  </si>
  <si>
    <t>Splitsko - dalmatinska</t>
  </si>
  <si>
    <t>BAŠKA VODA</t>
  </si>
  <si>
    <t>BOL</t>
  </si>
  <si>
    <t>BRELA</t>
  </si>
  <si>
    <t>CISTA PROVO</t>
  </si>
  <si>
    <t>DICMO</t>
  </si>
  <si>
    <t>DUGI RAT</t>
  </si>
  <si>
    <t>DUGOPOLJE</t>
  </si>
  <si>
    <t>GRADAC</t>
  </si>
  <si>
    <t>HRVACE</t>
  </si>
  <si>
    <t>HVAR</t>
  </si>
  <si>
    <t>JELSA</t>
  </si>
  <si>
    <t>KAŠTELA</t>
  </si>
  <si>
    <t>KLIS</t>
  </si>
  <si>
    <t>KOMIŽA</t>
  </si>
  <si>
    <t>LEĆEVICA</t>
  </si>
  <si>
    <t>LOKVIČIĆI</t>
  </si>
  <si>
    <t>LOVREĆ</t>
  </si>
  <si>
    <t>MAKARSKA</t>
  </si>
  <si>
    <t>MARINA</t>
  </si>
  <si>
    <t>MILNA</t>
  </si>
  <si>
    <t>MUĆ</t>
  </si>
  <si>
    <t>NEREŽIŠĆA</t>
  </si>
  <si>
    <t>OMIŠ</t>
  </si>
  <si>
    <t>OTOK</t>
  </si>
  <si>
    <t>PODBABLJE</t>
  </si>
  <si>
    <t>PODGORA</t>
  </si>
  <si>
    <t>PODSTRANA</t>
  </si>
  <si>
    <t>POSTIRA</t>
  </si>
  <si>
    <t>PRIMORSKI DOLAC</t>
  </si>
  <si>
    <t>PROLOŽAC</t>
  </si>
  <si>
    <t>PUČIŠĆA</t>
  </si>
  <si>
    <t>RUNOVIĆI</t>
  </si>
  <si>
    <t>SEGET</t>
  </si>
  <si>
    <t>SELCA</t>
  </si>
  <si>
    <t>SINJ</t>
  </si>
  <si>
    <t>SOLIN</t>
  </si>
  <si>
    <t>SPLIT</t>
  </si>
  <si>
    <t>STARI GRAD</t>
  </si>
  <si>
    <t>SUĆURAJ</t>
  </si>
  <si>
    <t>SUPETAR</t>
  </si>
  <si>
    <t>SUTIVAN</t>
  </si>
  <si>
    <t>ŠESTANOVAC</t>
  </si>
  <si>
    <t>ŠOLTA</t>
  </si>
  <si>
    <t>TRILJ</t>
  </si>
  <si>
    <t>TROGIR</t>
  </si>
  <si>
    <t>TUČEPI</t>
  </si>
  <si>
    <t>VIS</t>
  </si>
  <si>
    <t>VRGORAC</t>
  </si>
  <si>
    <t>VRLIKA</t>
  </si>
  <si>
    <t>ZADVARJE</t>
  </si>
  <si>
    <t>ZAGVOZD</t>
  </si>
  <si>
    <t>ZMIJAVCI</t>
  </si>
  <si>
    <t>Šibensko - kninska</t>
  </si>
  <si>
    <t>BILICE</t>
  </si>
  <si>
    <t>BISKUPIJA</t>
  </si>
  <si>
    <t>CIVLJANE</t>
  </si>
  <si>
    <t>DRNIŠ</t>
  </si>
  <si>
    <t>ERVENIK</t>
  </si>
  <si>
    <t>KIJEVO</t>
  </si>
  <si>
    <t>KISTANJE</t>
  </si>
  <si>
    <t>KNIN</t>
  </si>
  <si>
    <t>MURTER-KORNATI</t>
  </si>
  <si>
    <t>PIROVAC</t>
  </si>
  <si>
    <t>PRIMOŠTEN</t>
  </si>
  <si>
    <t>PROMINA</t>
  </si>
  <si>
    <t>ROGOZNICA</t>
  </si>
  <si>
    <t>RUŽIĆ</t>
  </si>
  <si>
    <t>SKRADIN</t>
  </si>
  <si>
    <t>ŠIBENIK</t>
  </si>
  <si>
    <t>TISNO</t>
  </si>
  <si>
    <t>VODICE</t>
  </si>
  <si>
    <t>Varaždinska</t>
  </si>
  <si>
    <t>BEDNJA</t>
  </si>
  <si>
    <t>BERETINEC</t>
  </si>
  <si>
    <t>BREZNICA</t>
  </si>
  <si>
    <t>BREZNIČKI HUM</t>
  </si>
  <si>
    <t>CESTICA</t>
  </si>
  <si>
    <t>DONJA VOĆA</t>
  </si>
  <si>
    <t>GORNJI KNEGINEC</t>
  </si>
  <si>
    <t>IVANEC</t>
  </si>
  <si>
    <t>JALŽABET</t>
  </si>
  <si>
    <t>KLENOVNIK</t>
  </si>
  <si>
    <t>LEPOGLAVA</t>
  </si>
  <si>
    <t>LUDBREG</t>
  </si>
  <si>
    <t>LJUBEŠĆICA</t>
  </si>
  <si>
    <t>MALI BUKOVEC</t>
  </si>
  <si>
    <t>MARUŠEVEC</t>
  </si>
  <si>
    <t>PETRIJANEC</t>
  </si>
  <si>
    <t>SRAČINEC</t>
  </si>
  <si>
    <t>SVETI ĐURĐ</t>
  </si>
  <si>
    <t>SVETI ILIJA</t>
  </si>
  <si>
    <t>TRNOVEC BARTOLOVEČKI</t>
  </si>
  <si>
    <t>VARAŽDIN</t>
  </si>
  <si>
    <t>VARAŽDINSKE TOPLICE</t>
  </si>
  <si>
    <t>VELIKI BUKOVEC</t>
  </si>
  <si>
    <t>VIDOVEC</t>
  </si>
  <si>
    <t>VINICA</t>
  </si>
  <si>
    <t>VISOKO</t>
  </si>
  <si>
    <t>Virovitičko - podravska</t>
  </si>
  <si>
    <t>CRNAC</t>
  </si>
  <si>
    <t>ČAČINCI</t>
  </si>
  <si>
    <t>ČAĐAVICA</t>
  </si>
  <si>
    <t>GRADINA</t>
  </si>
  <si>
    <t>LUKAČ</t>
  </si>
  <si>
    <t>MIKLEUŠ</t>
  </si>
  <si>
    <t>NOVA BUKOVICA</t>
  </si>
  <si>
    <t>ORAHOVICA</t>
  </si>
  <si>
    <t>PITOMAČA</t>
  </si>
  <si>
    <t>SLATINA</t>
  </si>
  <si>
    <t>SOPJE</t>
  </si>
  <si>
    <t>SUHOPOLJE</t>
  </si>
  <si>
    <t>ŠPIŠIĆ BUKOVICA</t>
  </si>
  <si>
    <t>VIROVITICA</t>
  </si>
  <si>
    <t>VOĆIN</t>
  </si>
  <si>
    <t>ZDENCI</t>
  </si>
  <si>
    <t>ANDRIJAŠEVCI</t>
  </si>
  <si>
    <t>BABINA GREDA</t>
  </si>
  <si>
    <t>BOGDANOVCI</t>
  </si>
  <si>
    <t>BOROVO</t>
  </si>
  <si>
    <t>BOŠNJACI</t>
  </si>
  <si>
    <t>CERNA</t>
  </si>
  <si>
    <t>DRENOVCI</t>
  </si>
  <si>
    <t>GRADIŠTE</t>
  </si>
  <si>
    <t>GUNJA</t>
  </si>
  <si>
    <t>ILOK</t>
  </si>
  <si>
    <t>IVANKOVO</t>
  </si>
  <si>
    <t>JARMINA</t>
  </si>
  <si>
    <t>LOVAS</t>
  </si>
  <si>
    <t>MARKUŠICA</t>
  </si>
  <si>
    <t>NEGOSLAVCI</t>
  </si>
  <si>
    <t>NIJEMCI</t>
  </si>
  <si>
    <t>NUŠTAR</t>
  </si>
  <si>
    <t>PRIVLAKA</t>
  </si>
  <si>
    <t>STARI JANKOVCI</t>
  </si>
  <si>
    <t>STARI MIKANOVCI</t>
  </si>
  <si>
    <t>TOMPOJEVCI</t>
  </si>
  <si>
    <t>TORDINCI</t>
  </si>
  <si>
    <t>TOVARNIK</t>
  </si>
  <si>
    <t>TRPINJA</t>
  </si>
  <si>
    <t>VINKOVCI</t>
  </si>
  <si>
    <t>VOĐINCI</t>
  </si>
  <si>
    <t>VRBANJA</t>
  </si>
  <si>
    <t>VUKOVAR</t>
  </si>
  <si>
    <t>ŽUPANJA</t>
  </si>
  <si>
    <t>Vukovarsko - srijemska</t>
  </si>
  <si>
    <t>Zadarska</t>
  </si>
  <si>
    <t>BENKOVAC</t>
  </si>
  <si>
    <t>BIOGRAD NA MORU</t>
  </si>
  <si>
    <t>GALOVAC</t>
  </si>
  <si>
    <t>GRAČAC</t>
  </si>
  <si>
    <t>JASENICE</t>
  </si>
  <si>
    <t>KALI</t>
  </si>
  <si>
    <t>KOLAN</t>
  </si>
  <si>
    <t>KUKLJICA</t>
  </si>
  <si>
    <t>LIŠANE OSTROVIČKE</t>
  </si>
  <si>
    <t>NIN</t>
  </si>
  <si>
    <t>OBROVAC</t>
  </si>
  <si>
    <t>PAG</t>
  </si>
  <si>
    <t>PAKOŠTANE</t>
  </si>
  <si>
    <t>PAŠMAN</t>
  </si>
  <si>
    <t>POLAČA</t>
  </si>
  <si>
    <t>POLIČNIK</t>
  </si>
  <si>
    <t>POSEDARJE</t>
  </si>
  <si>
    <t>POVLJANA</t>
  </si>
  <si>
    <t>PREKO</t>
  </si>
  <si>
    <t>RAŽANAC</t>
  </si>
  <si>
    <t>SALI</t>
  </si>
  <si>
    <t>STANKOVCI</t>
  </si>
  <si>
    <t>STARIGRAD</t>
  </si>
  <si>
    <t>SUKOŠAN</t>
  </si>
  <si>
    <t>SVETI FILIP I JAKOV</t>
  </si>
  <si>
    <t>TKON</t>
  </si>
  <si>
    <t>VIR</t>
  </si>
  <si>
    <t>ZADAR</t>
  </si>
  <si>
    <t>ZEMUNIK DONJI</t>
  </si>
  <si>
    <t>Zagrebačka</t>
  </si>
  <si>
    <t>BEDENICA</t>
  </si>
  <si>
    <t>BISTRA</t>
  </si>
  <si>
    <t>BRCKOVLJANI</t>
  </si>
  <si>
    <t>BRDOVEC</t>
  </si>
  <si>
    <t>DUBRAVA</t>
  </si>
  <si>
    <t>DUBRAVICA</t>
  </si>
  <si>
    <t>DUGO SELO</t>
  </si>
  <si>
    <t>FARKAŠEVAC</t>
  </si>
  <si>
    <t>GRADEC</t>
  </si>
  <si>
    <t>IVANIĆ-GRAD</t>
  </si>
  <si>
    <t>JAKOVLJE</t>
  </si>
  <si>
    <t>JASTREBARSKO</t>
  </si>
  <si>
    <t>KLINČA SELA</t>
  </si>
  <si>
    <t>KLOŠTAR IVANIĆ</t>
  </si>
  <si>
    <t>KRAŠIĆ</t>
  </si>
  <si>
    <t>KRAVARSKO</t>
  </si>
  <si>
    <t>KRIŽ</t>
  </si>
  <si>
    <t>LUKA</t>
  </si>
  <si>
    <t>MARIJA GORICA</t>
  </si>
  <si>
    <t>ORLE</t>
  </si>
  <si>
    <t>PISAROVINA</t>
  </si>
  <si>
    <t>POKUPSKO</t>
  </si>
  <si>
    <t>PRESEKA</t>
  </si>
  <si>
    <t>PUŠĆA</t>
  </si>
  <si>
    <t>RAKOVEC</t>
  </si>
  <si>
    <t>RUGVICA</t>
  </si>
  <si>
    <t>SAMOBOR</t>
  </si>
  <si>
    <t>SVETA NEDJELJA</t>
  </si>
  <si>
    <t>SVETI IVAN ZELINA</t>
  </si>
  <si>
    <t>VELIKA GORICA</t>
  </si>
  <si>
    <t>VRBOVEC</t>
  </si>
  <si>
    <t>ZAPREŠIĆ</t>
  </si>
  <si>
    <t>ŽUMBERAK</t>
  </si>
  <si>
    <t>PODRAVSKE SESVETE</t>
  </si>
  <si>
    <t>DESINIĆ</t>
  </si>
  <si>
    <t>ĐURMANEC</t>
  </si>
  <si>
    <t>JESENJE</t>
  </si>
  <si>
    <t>KLANJEC</t>
  </si>
  <si>
    <t>KRALJEVEC NA SUTLI</t>
  </si>
  <si>
    <t>KRAPINA</t>
  </si>
  <si>
    <t>KUMROVEC</t>
  </si>
  <si>
    <t>PETROVSKO</t>
  </si>
  <si>
    <t>RADOBOJ</t>
  </si>
  <si>
    <t>TUHELJ</t>
  </si>
  <si>
    <t>ZAGORSKA SELA</t>
  </si>
  <si>
    <t>FUŽINE</t>
  </si>
  <si>
    <t>HRVATSKA KOSTAJNICA</t>
  </si>
  <si>
    <t>IMOTSKI</t>
  </si>
  <si>
    <t>OKRUG</t>
  </si>
  <si>
    <t>PRGOMET</t>
  </si>
  <si>
    <t>UNEŠIĆ</t>
  </si>
  <si>
    <t>NOVI MAROF</t>
  </si>
  <si>
    <t>BIBINJE</t>
  </si>
  <si>
    <t>STUPNIK</t>
  </si>
  <si>
    <t>ŠKABRNJA</t>
  </si>
  <si>
    <t>Naziv jedinice lokalne samouprave</t>
  </si>
  <si>
    <t>BARILOVIĆ</t>
  </si>
  <si>
    <t>Ukupno proizvedena količina miješanog komunalnog otpada u 2015. godini (t)</t>
  </si>
  <si>
    <t>Granična količina miješanog komunalnog otpada za 2019. godinu (t)</t>
  </si>
  <si>
    <t>Sakupljena količina miješanog komunalnog otpada u 2019. godini (t)</t>
  </si>
  <si>
    <t>66% od ukupno proizvedene količine miješanog komunalnog otpada u 2015. nastalog na području JLS</t>
  </si>
  <si>
    <t>Stopa odvojenog sakupljanja komunalnog otpada za 2019. godinu (%)</t>
  </si>
  <si>
    <t>15,43%</t>
  </si>
  <si>
    <t>6,03%</t>
  </si>
  <si>
    <t>11,33%</t>
  </si>
  <si>
    <t>5,74%</t>
  </si>
  <si>
    <t>0,79%</t>
  </si>
  <si>
    <t>4,07%</t>
  </si>
  <si>
    <t>4,95%</t>
  </si>
  <si>
    <t>7,23%</t>
  </si>
  <si>
    <t>0,00%</t>
  </si>
  <si>
    <t>3,03%</t>
  </si>
  <si>
    <t>4,91%</t>
  </si>
  <si>
    <t>2,01%</t>
  </si>
  <si>
    <t>6,38%</t>
  </si>
  <si>
    <t>7,46%</t>
  </si>
  <si>
    <t>1,87%</t>
  </si>
  <si>
    <t>9,84%</t>
  </si>
  <si>
    <t>6,37%</t>
  </si>
  <si>
    <t>2,78%</t>
  </si>
  <si>
    <t>3,40%</t>
  </si>
  <si>
    <t>5,42%</t>
  </si>
  <si>
    <t>2,47%</t>
  </si>
  <si>
    <t>4,36%</t>
  </si>
  <si>
    <t>4,73%</t>
  </si>
  <si>
    <t>6,59%</t>
  </si>
  <si>
    <t>1,10%</t>
  </si>
  <si>
    <t>5,43%</t>
  </si>
  <si>
    <t>0,86%</t>
  </si>
  <si>
    <t>4,13%</t>
  </si>
  <si>
    <t>5,92%</t>
  </si>
  <si>
    <t>2,28%</t>
  </si>
  <si>
    <t>1,15%</t>
  </si>
  <si>
    <t>2,37%</t>
  </si>
  <si>
    <t>4,33%</t>
  </si>
  <si>
    <t>5,68%</t>
  </si>
  <si>
    <t>29,23%</t>
  </si>
  <si>
    <t>4,83%</t>
  </si>
  <si>
    <t>4,82%</t>
  </si>
  <si>
    <t>7,80%</t>
  </si>
  <si>
    <t>6,80%</t>
  </si>
  <si>
    <t>15,34%</t>
  </si>
  <si>
    <t>23,12%</t>
  </si>
  <si>
    <t>39,58%</t>
  </si>
  <si>
    <t>10,40%</t>
  </si>
  <si>
    <t>4,76%</t>
  </si>
  <si>
    <t>21,54%</t>
  </si>
  <si>
    <t>3,84%</t>
  </si>
  <si>
    <t>4,85%</t>
  </si>
  <si>
    <t>9,87%</t>
  </si>
  <si>
    <t>FUNTANA</t>
  </si>
  <si>
    <t>TAR-VABRIGA</t>
  </si>
  <si>
    <t>8,68%</t>
  </si>
  <si>
    <t>1,68%</t>
  </si>
  <si>
    <t>11,12%</t>
  </si>
  <si>
    <t>23,17%</t>
  </si>
  <si>
    <t>40,64%</t>
  </si>
  <si>
    <t>18,02%</t>
  </si>
  <si>
    <t>13,82%</t>
  </si>
  <si>
    <t>7,92%</t>
  </si>
  <si>
    <t>13,83%</t>
  </si>
  <si>
    <t>34,08%</t>
  </si>
  <si>
    <t>12,03%</t>
  </si>
  <si>
    <t>14,09%</t>
  </si>
  <si>
    <t>9,80%</t>
  </si>
  <si>
    <t>4,09%</t>
  </si>
  <si>
    <t>24,00%</t>
  </si>
  <si>
    <t>4,61%</t>
  </si>
  <si>
    <t>4,84%</t>
  </si>
  <si>
    <t>9,62%</t>
  </si>
  <si>
    <t>16,42%</t>
  </si>
  <si>
    <t>8,19%</t>
  </si>
  <si>
    <t>15,22%</t>
  </si>
  <si>
    <t>25,75%</t>
  </si>
  <si>
    <t>9,29%</t>
  </si>
  <si>
    <t>16,84%</t>
  </si>
  <si>
    <t>20,38%</t>
  </si>
  <si>
    <t>12,13%</t>
  </si>
  <si>
    <t>20,97%</t>
  </si>
  <si>
    <t>19,69%</t>
  </si>
  <si>
    <t>19,71%</t>
  </si>
  <si>
    <t>10,25%</t>
  </si>
  <si>
    <t>7,95%</t>
  </si>
  <si>
    <t>1,51%</t>
  </si>
  <si>
    <t>4,97%</t>
  </si>
  <si>
    <t>8,17%</t>
  </si>
  <si>
    <t>18,26%</t>
  </si>
  <si>
    <t>8,12%</t>
  </si>
  <si>
    <t>7,27%</t>
  </si>
  <si>
    <t>12,40%</t>
  </si>
  <si>
    <t>13,30%</t>
  </si>
  <si>
    <t>15,87%</t>
  </si>
  <si>
    <t>11,99%</t>
  </si>
  <si>
    <t>0,29%</t>
  </si>
  <si>
    <t>4,05%</t>
  </si>
  <si>
    <t>1,01%</t>
  </si>
  <si>
    <t>2,03%</t>
  </si>
  <si>
    <t>7,90%</t>
  </si>
  <si>
    <t>11,43%</t>
  </si>
  <si>
    <t>0,14%</t>
  </si>
  <si>
    <t>2,11%</t>
  </si>
  <si>
    <t>3,04%</t>
  </si>
  <si>
    <t>4,69%</t>
  </si>
  <si>
    <t>1,56%</t>
  </si>
  <si>
    <t>3,29%</t>
  </si>
  <si>
    <t>0,30%</t>
  </si>
  <si>
    <t>28,04%</t>
  </si>
  <si>
    <t>1,52%</t>
  </si>
  <si>
    <t>26,30%</t>
  </si>
  <si>
    <t>27,57%</t>
  </si>
  <si>
    <t>20,10%</t>
  </si>
  <si>
    <t>8,83%</t>
  </si>
  <si>
    <t>10,35%</t>
  </si>
  <si>
    <t>14,56%</t>
  </si>
  <si>
    <t>13,35%</t>
  </si>
  <si>
    <t>7,68%</t>
  </si>
  <si>
    <t>18,37%</t>
  </si>
  <si>
    <t>6,49%</t>
  </si>
  <si>
    <t>50,96%</t>
  </si>
  <si>
    <t>26,68%</t>
  </si>
  <si>
    <t>26,24%</t>
  </si>
  <si>
    <t>32,97%</t>
  </si>
  <si>
    <t>32,33%</t>
  </si>
  <si>
    <t>13,48%</t>
  </si>
  <si>
    <t>22,74%</t>
  </si>
  <si>
    <t>13,62%</t>
  </si>
  <si>
    <t>12,45%</t>
  </si>
  <si>
    <t>15,35%</t>
  </si>
  <si>
    <t>12,37%</t>
  </si>
  <si>
    <t>20,05%</t>
  </si>
  <si>
    <t>17,61%</t>
  </si>
  <si>
    <t>6,52%</t>
  </si>
  <si>
    <t>7,82%</t>
  </si>
  <si>
    <t>27,63%</t>
  </si>
  <si>
    <t>15,53%</t>
  </si>
  <si>
    <t>9,31%</t>
  </si>
  <si>
    <t>12,76%</t>
  </si>
  <si>
    <t>14,32%</t>
  </si>
  <si>
    <t>15,65%</t>
  </si>
  <si>
    <t>10,91%</t>
  </si>
  <si>
    <t>14,12%</t>
  </si>
  <si>
    <t>24,24%</t>
  </si>
  <si>
    <t>7,77%</t>
  </si>
  <si>
    <t>15,27%</t>
  </si>
  <si>
    <t>13,50%</t>
  </si>
  <si>
    <t>8,74%</t>
  </si>
  <si>
    <t>14,00%</t>
  </si>
  <si>
    <t>16,05%</t>
  </si>
  <si>
    <t>15,58%</t>
  </si>
  <si>
    <t>16,12%</t>
  </si>
  <si>
    <t>19,03%</t>
  </si>
  <si>
    <t>10,09%</t>
  </si>
  <si>
    <t>9,27%</t>
  </si>
  <si>
    <t>11,62%</t>
  </si>
  <si>
    <t>13,13%</t>
  </si>
  <si>
    <t>6,14%</t>
  </si>
  <si>
    <t>8,28%</t>
  </si>
  <si>
    <t>30,26%</t>
  </si>
  <si>
    <t>6,39%</t>
  </si>
  <si>
    <t>14,74%</t>
  </si>
  <si>
    <t>18,99%</t>
  </si>
  <si>
    <t>4,74%</t>
  </si>
  <si>
    <t>1,66%</t>
  </si>
  <si>
    <t>18,42%</t>
  </si>
  <si>
    <t>0,01%</t>
  </si>
  <si>
    <t>0,40%</t>
  </si>
  <si>
    <t>66,16%</t>
  </si>
  <si>
    <t>47,02%</t>
  </si>
  <si>
    <t>56,19%</t>
  </si>
  <si>
    <t>59,84%</t>
  </si>
  <si>
    <t>56,88%</t>
  </si>
  <si>
    <t>54,34%</t>
  </si>
  <si>
    <t>49,70%</t>
  </si>
  <si>
    <t>61,09%</t>
  </si>
  <si>
    <t>16,69%</t>
  </si>
  <si>
    <t>50,89%</t>
  </si>
  <si>
    <t>38,43%</t>
  </si>
  <si>
    <t>28,60%</t>
  </si>
  <si>
    <t>29,86%</t>
  </si>
  <si>
    <t>24,04%</t>
  </si>
  <si>
    <t>52,27%</t>
  </si>
  <si>
    <t>66,69%</t>
  </si>
  <si>
    <t>13,51%</t>
  </si>
  <si>
    <t>34,83%</t>
  </si>
  <si>
    <t>61,31%</t>
  </si>
  <si>
    <t>56,61%</t>
  </si>
  <si>
    <t>29,01%</t>
  </si>
  <si>
    <t>32,94%</t>
  </si>
  <si>
    <t>56,83%</t>
  </si>
  <si>
    <t>19,20%</t>
  </si>
  <si>
    <t>39,57%</t>
  </si>
  <si>
    <t>16,17%</t>
  </si>
  <si>
    <t>9,68%</t>
  </si>
  <si>
    <t>24,06%</t>
  </si>
  <si>
    <t>9,89%</t>
  </si>
  <si>
    <t>11,73%</t>
  </si>
  <si>
    <t>7,25%</t>
  </si>
  <si>
    <t>9,96%</t>
  </si>
  <si>
    <t>5,93%</t>
  </si>
  <si>
    <t>10,34%</t>
  </si>
  <si>
    <t>4,42%</t>
  </si>
  <si>
    <t>7,21%</t>
  </si>
  <si>
    <t>6,43%</t>
  </si>
  <si>
    <t>12,60%</t>
  </si>
  <si>
    <t>0,95%</t>
  </si>
  <si>
    <t>8,08%</t>
  </si>
  <si>
    <t>12,33%</t>
  </si>
  <si>
    <t>0,35%</t>
  </si>
  <si>
    <t>9,81%</t>
  </si>
  <si>
    <t>9,00%</t>
  </si>
  <si>
    <t>8,70%</t>
  </si>
  <si>
    <t>6,29%</t>
  </si>
  <si>
    <t>11,13%</t>
  </si>
  <si>
    <t>7,30%</t>
  </si>
  <si>
    <t>6,51%</t>
  </si>
  <si>
    <t>11,98%</t>
  </si>
  <si>
    <t>28,67%</t>
  </si>
  <si>
    <t>8,25%</t>
  </si>
  <si>
    <t>11,95%</t>
  </si>
  <si>
    <t>5,95%</t>
  </si>
  <si>
    <t>7,88%</t>
  </si>
  <si>
    <t>7,76%</t>
  </si>
  <si>
    <t>13,08%</t>
  </si>
  <si>
    <t>9,43%</t>
  </si>
  <si>
    <t>50,68%</t>
  </si>
  <si>
    <t>1,39%</t>
  </si>
  <si>
    <t>11,85%</t>
  </si>
  <si>
    <t>11,74%</t>
  </si>
  <si>
    <t>6,33%</t>
  </si>
  <si>
    <t>10,48%</t>
  </si>
  <si>
    <t>8,49%</t>
  </si>
  <si>
    <t>7,63%</t>
  </si>
  <si>
    <t>6,46%</t>
  </si>
  <si>
    <t>5,16%</t>
  </si>
  <si>
    <t>8,40%</t>
  </si>
  <si>
    <t>6,53%</t>
  </si>
  <si>
    <t>11,48%</t>
  </si>
  <si>
    <t>12,16%</t>
  </si>
  <si>
    <t>8,04%</t>
  </si>
  <si>
    <t>15,68%</t>
  </si>
  <si>
    <t>4,62%</t>
  </si>
  <si>
    <t>51,56%</t>
  </si>
  <si>
    <t>1,85%</t>
  </si>
  <si>
    <t>40,47%</t>
  </si>
  <si>
    <t>9,30%</t>
  </si>
  <si>
    <t>0,50%</t>
  </si>
  <si>
    <t>14,06%</t>
  </si>
  <si>
    <t>2,57%</t>
  </si>
  <si>
    <t>51,91%</t>
  </si>
  <si>
    <t>11,89%</t>
  </si>
  <si>
    <t>11,47%</t>
  </si>
  <si>
    <t>21,00%</t>
  </si>
  <si>
    <t>13,93%</t>
  </si>
  <si>
    <t>15,80%</t>
  </si>
  <si>
    <t>51,92%</t>
  </si>
  <si>
    <t>1,94%</t>
  </si>
  <si>
    <t>38,00%</t>
  </si>
  <si>
    <t>2,40%</t>
  </si>
  <si>
    <t>36,80%</t>
  </si>
  <si>
    <t>51,88%</t>
  </si>
  <si>
    <t>12,74%</t>
  </si>
  <si>
    <t>2,99%</t>
  </si>
  <si>
    <t>2,31%</t>
  </si>
  <si>
    <t>21,06%</t>
  </si>
  <si>
    <t>3,69%</t>
  </si>
  <si>
    <t>51,85%</t>
  </si>
  <si>
    <t>35,04%</t>
  </si>
  <si>
    <t>2,91%</t>
  </si>
  <si>
    <t>16,32%</t>
  </si>
  <si>
    <t>3,42%</t>
  </si>
  <si>
    <t>0,44%</t>
  </si>
  <si>
    <t>11,46%</t>
  </si>
  <si>
    <t>51,89%</t>
  </si>
  <si>
    <t>2,83%</t>
  </si>
  <si>
    <t>4,35%</t>
  </si>
  <si>
    <t>0,94%</t>
  </si>
  <si>
    <t>7,03%</t>
  </si>
  <si>
    <t>8,21%</t>
  </si>
  <si>
    <t>9,08%</t>
  </si>
  <si>
    <t>8,07%</t>
  </si>
  <si>
    <t>18,32%</t>
  </si>
  <si>
    <t>7,52%</t>
  </si>
  <si>
    <t>8,76%</t>
  </si>
  <si>
    <t>17,62%</t>
  </si>
  <si>
    <t>5,73%</t>
  </si>
  <si>
    <t>3,96%</t>
  </si>
  <si>
    <t>0,12%</t>
  </si>
  <si>
    <t>15,13%</t>
  </si>
  <si>
    <t>1,60%</t>
  </si>
  <si>
    <t>1,09%</t>
  </si>
  <si>
    <t>0,10%</t>
  </si>
  <si>
    <t>28,28%</t>
  </si>
  <si>
    <t>0,16%</t>
  </si>
  <si>
    <t>0,26%</t>
  </si>
  <si>
    <t>3,47%</t>
  </si>
  <si>
    <t>0,09%</t>
  </si>
  <si>
    <t>0,90%</t>
  </si>
  <si>
    <t>3,60%</t>
  </si>
  <si>
    <t>3,63%</t>
  </si>
  <si>
    <t>0,07%</t>
  </si>
  <si>
    <t>3,12%</t>
  </si>
  <si>
    <t>0,43%</t>
  </si>
  <si>
    <t>2,54%</t>
  </si>
  <si>
    <t>0,71%</t>
  </si>
  <si>
    <t>6,09%</t>
  </si>
  <si>
    <t>1,00%</t>
  </si>
  <si>
    <t>3,78%</t>
  </si>
  <si>
    <t>3,28%</t>
  </si>
  <si>
    <t>2,39%</t>
  </si>
  <si>
    <t>0,42%</t>
  </si>
  <si>
    <t>2,09%</t>
  </si>
  <si>
    <t>3,74%</t>
  </si>
  <si>
    <t>0,47%</t>
  </si>
  <si>
    <t>0,63%</t>
  </si>
  <si>
    <t>0,31%</t>
  </si>
  <si>
    <t>0,70%</t>
  </si>
  <si>
    <t>2,45%</t>
  </si>
  <si>
    <t>0,46%</t>
  </si>
  <si>
    <t>1,13%</t>
  </si>
  <si>
    <t>4,60%</t>
  </si>
  <si>
    <t>2,22%</t>
  </si>
  <si>
    <t>4,28%</t>
  </si>
  <si>
    <t>0,41%</t>
  </si>
  <si>
    <t>4,56%</t>
  </si>
  <si>
    <t>5,47%</t>
  </si>
  <si>
    <t>0,77%</t>
  </si>
  <si>
    <t>0,96%</t>
  </si>
  <si>
    <t>12,06%</t>
  </si>
  <si>
    <t>12,01%</t>
  </si>
  <si>
    <t>TRIBUNJ</t>
  </si>
  <si>
    <t>33,96%</t>
  </si>
  <si>
    <t>10,07%</t>
  </si>
  <si>
    <t>17,86%</t>
  </si>
  <si>
    <t>31,63%</t>
  </si>
  <si>
    <t>32,75%</t>
  </si>
  <si>
    <t>31,05%</t>
  </si>
  <si>
    <t>28,88%</t>
  </si>
  <si>
    <t>21,22%</t>
  </si>
  <si>
    <t>11,34%</t>
  </si>
  <si>
    <t>21,80%</t>
  </si>
  <si>
    <t>40,31%</t>
  </si>
  <si>
    <t>18,66%</t>
  </si>
  <si>
    <t>28,66%</t>
  </si>
  <si>
    <t>56,35%</t>
  </si>
  <si>
    <t>29,21%</t>
  </si>
  <si>
    <t>28,86%</t>
  </si>
  <si>
    <t>32,72%</t>
  </si>
  <si>
    <t>28,26%</t>
  </si>
  <si>
    <t>37,45%</t>
  </si>
  <si>
    <t>32,02%</t>
  </si>
  <si>
    <t>40,55%</t>
  </si>
  <si>
    <t>21,82%</t>
  </si>
  <si>
    <t>29,47%</t>
  </si>
  <si>
    <t>30,99%</t>
  </si>
  <si>
    <t>31,89%</t>
  </si>
  <si>
    <t>24,90%</t>
  </si>
  <si>
    <t>MARTIJANEC</t>
  </si>
  <si>
    <t>6,50%</t>
  </si>
  <si>
    <t>5,76%</t>
  </si>
  <si>
    <t>18,77%</t>
  </si>
  <si>
    <t>14,26%</t>
  </si>
  <si>
    <t>0,73%</t>
  </si>
  <si>
    <t>2,29%</t>
  </si>
  <si>
    <t>22,54%</t>
  </si>
  <si>
    <t>24,19%</t>
  </si>
  <si>
    <t>14,96%</t>
  </si>
  <si>
    <t>4,22%</t>
  </si>
  <si>
    <t>11,09%</t>
  </si>
  <si>
    <t>13,27%</t>
  </si>
  <si>
    <t>34,23%</t>
  </si>
  <si>
    <t>3,14%</t>
  </si>
  <si>
    <t>7,18%</t>
  </si>
  <si>
    <t>5,25%</t>
  </si>
  <si>
    <t>1,34%</t>
  </si>
  <si>
    <t>0,66%</t>
  </si>
  <si>
    <t>3,09%</t>
  </si>
  <si>
    <t>12,07%</t>
  </si>
  <si>
    <t>13,45%</t>
  </si>
  <si>
    <t>17,78%</t>
  </si>
  <si>
    <t>3,34%</t>
  </si>
  <si>
    <t>1,02%</t>
  </si>
  <si>
    <t>7,74%</t>
  </si>
  <si>
    <t>11,11%</t>
  </si>
  <si>
    <t>13,07%</t>
  </si>
  <si>
    <t>5,34%</t>
  </si>
  <si>
    <t>11,75%</t>
  </si>
  <si>
    <t>11,64%</t>
  </si>
  <si>
    <t>0,08%</t>
  </si>
  <si>
    <t>7,19%</t>
  </si>
  <si>
    <t>15,50%</t>
  </si>
  <si>
    <t>7,60%</t>
  </si>
  <si>
    <t>8,18%</t>
  </si>
  <si>
    <t>2,32%</t>
  </si>
  <si>
    <t>6,32%</t>
  </si>
  <si>
    <t>10,58%</t>
  </si>
  <si>
    <t>ŠTITAR</t>
  </si>
  <si>
    <t>6,22%</t>
  </si>
  <si>
    <t>5,29%</t>
  </si>
  <si>
    <t>1,03%</t>
  </si>
  <si>
    <t>1,82%</t>
  </si>
  <si>
    <t>1,71%</t>
  </si>
  <si>
    <t>16,51%</t>
  </si>
  <si>
    <t>1,88%</t>
  </si>
  <si>
    <t>3,17%</t>
  </si>
  <si>
    <t>18,22%</t>
  </si>
  <si>
    <t>1,91%</t>
  </si>
  <si>
    <t>1,63%</t>
  </si>
  <si>
    <t>1,62%</t>
  </si>
  <si>
    <t>0,64%</t>
  </si>
  <si>
    <t>1,11%</t>
  </si>
  <si>
    <t>2,00%</t>
  </si>
  <si>
    <t>0,28%</t>
  </si>
  <si>
    <t>7,70%</t>
  </si>
  <si>
    <t>19,35%</t>
  </si>
  <si>
    <t>19,89%</t>
  </si>
  <si>
    <t>2,74%</t>
  </si>
  <si>
    <t>7,00%</t>
  </si>
  <si>
    <t>VRSI</t>
  </si>
  <si>
    <t>18,07%</t>
  </si>
  <si>
    <t>15,89%</t>
  </si>
  <si>
    <t>19,95%</t>
  </si>
  <si>
    <t>9,14%</t>
  </si>
  <si>
    <t>12,85%</t>
  </si>
  <si>
    <t>17,66%</t>
  </si>
  <si>
    <t>9,28%</t>
  </si>
  <si>
    <t>20,08%</t>
  </si>
  <si>
    <t>17,79%</t>
  </si>
  <si>
    <t>19,16%</t>
  </si>
  <si>
    <t>16,22%</t>
  </si>
  <si>
    <t>13,21%</t>
  </si>
  <si>
    <t>8,67%</t>
  </si>
  <si>
    <t>16,06%</t>
  </si>
  <si>
    <t>16,45%</t>
  </si>
  <si>
    <t>7,14%</t>
  </si>
  <si>
    <t>4,52%</t>
  </si>
  <si>
    <t>15,39%</t>
  </si>
  <si>
    <t>19,55%</t>
  </si>
  <si>
    <t>22,37%</t>
  </si>
  <si>
    <t>10,21%</t>
  </si>
  <si>
    <t>18,27%</t>
  </si>
  <si>
    <t>9,23%</t>
  </si>
  <si>
    <t>23,59%</t>
  </si>
  <si>
    <t>22,67%</t>
  </si>
  <si>
    <t>14,16%</t>
  </si>
  <si>
    <t>20,36%</t>
  </si>
  <si>
    <t>Prekoračena količina miješanog komunalnog otpada za 2019. godinu (t)</t>
  </si>
  <si>
    <t>Izvješće o prekoračenoj količini miješanog komunalnog otpada za 2019. godinu</t>
  </si>
  <si>
    <r>
      <t xml:space="preserve">
Za izračun stopa odvojenog sakupljanja komunalnog otpada po JLS, kao odvojeno sakupljene vrste razmatrane su:
- sve vrste komunalnog otpada iz podgrupa 15 01 i 20 01 Kataloga otpada osim KB 20 01 99 (ostali sastojci komunalnog otpada koji nisu specificirani na drugi način) 
- iz podgrupa 20 02 i 20 03: KB 20 02 01 (biorazgradivi otpad iz vrtova i parkova) i KB 20 03 02 (otpad s tržnica). 
</t>
    </r>
    <r>
      <rPr>
        <b/>
        <sz val="10"/>
        <rFont val="Arial"/>
        <family val="2"/>
        <charset val="238"/>
      </rPr>
      <t>Nisu obuhvaćene miješane vrste otpada poput</t>
    </r>
    <r>
      <rPr>
        <sz val="10"/>
        <rFont val="Arial"/>
        <family val="2"/>
        <charset val="238"/>
      </rPr>
      <t xml:space="preserve">: KB 20 02 03 (ostali otpad koji nije biorazgradiv), KB 20 03 03 (ostaci od čišćenja ulica), KB 20 03 07 (glomazni otpad) te KB 20 03 99 (otpad koji nije specificiran na drugi način). Riječ je o vrstama otpada koje su po sastavu slične miješanom komunalnom otpadu.
U omjer se stavljala ukupna količina gore navedenih odvojeno sakupljenih vrsta komunalnog otpada i ukupna količina komunalnog otpada koja je obuhvatila miješani komunalni otpad i gore navedene odvojeno sakupljene vrste komunalnog otpada. 
Time u ukupnu količinu komunalnog otpada za potrebe ovog izračuna također nisu uzete u obzir one vrste otpada koje se nisu razmatrale ni kod količina odvojeno sakupljenog komunalnog otpada (20 01 99, 20 02 03, 20 03 03, 20 03 07, 20 03 99).
Sukladno revidiranoj Okvirnoj direktivi o otpadu 2018/851/EZ, u komunalni otpad ne ubrajaju se zemlja i kamenje (KB 20 02 02), muljevi iz septičkih jama (KB 20 03 04) i otpad nastao čišćenjem kanalizacije (KB 20 03 06), stoga iste vrste otpada nisu također korištene u ovom izračunu.
</t>
    </r>
    <r>
      <rPr>
        <b/>
        <sz val="10"/>
        <rFont val="Arial"/>
        <family val="2"/>
        <charset val="238"/>
      </rPr>
      <t xml:space="preserve">
Metodologija izračuna propisana je člankom 24. Uredbe o gospodarenju komunalnim otpadom (NN 50/17, 84/19, 14/20).</t>
    </r>
    <r>
      <rPr>
        <sz val="10"/>
        <rFont val="Arial"/>
        <family val="2"/>
        <charset val="238"/>
      </rPr>
      <t xml:space="preserve">
Još jednom ističemo kako se izračun stopa odvojenog sakupljanja odnosi na sakupljeni komunalni otpad u organizaciji JLS. Dakle, riječ je o otpadu koji su sakupili davatelji javne usluge, a koji se prijavljuje na za to predviđenom obrascu SO-1 (davatelj javne usluge prikupljanja miješanog komunalnog otpada/davatelj javne usluge prikupljanja biorazgradivog komunalnog otpada) i otpadu sakupljenom putem reciklažnih dvorišta (obrazac SO-3-1, SO-3-2). Količine proizvodnog otpada, količine sakupljene u sustavu posebnih kategorija otpada koji organizira FZOEU itd. ne ulaze u izračun stopa odvojeno sakupljenog komunalnog otpada.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</si>
</sst>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k_n_-;\-* #,##0.00\ _k_n_-;_-* &quot;-&quot;??\ _k_n_-;_-@_-"/>
    <numFmt numFmtId="165" formatCode="_-* #,##0\ _k_n_-;\-* #,##0\ _k_n_-;_-* &quot;-&quot;??\ _k_n_-;_-@_-"/>
  </numFmts>
  <fonts count="13" x14ac:knownFonts="1">
    <font>
      <sz val="11"/>
      <color theme="1"/>
      <name val="Calibri"/>
      <family val="2"/>
      <charset val="238"/>
      <scheme val="minor"/>
    </font>
    <font>
      <sz val="11"/>
      <color theme="1"/>
      <name val="Calibri"/>
      <family val="2"/>
      <charset val="238"/>
      <scheme val="minor"/>
    </font>
    <font>
      <sz val="9"/>
      <name val="Segoe UI"/>
      <family val="2"/>
      <charset val="238"/>
    </font>
    <font>
      <sz val="9"/>
      <color theme="1"/>
      <name val="Segoe UI"/>
      <family val="2"/>
      <charset val="238"/>
    </font>
    <font>
      <b/>
      <sz val="9"/>
      <name val="Segoe UI"/>
      <family val="2"/>
      <charset val="238"/>
    </font>
    <font>
      <b/>
      <sz val="9"/>
      <color rgb="FFFF0000"/>
      <name val="Segoe UI"/>
      <family val="2"/>
      <charset val="238"/>
    </font>
    <font>
      <b/>
      <sz val="10"/>
      <name val="Times New Roman"/>
      <family val="1"/>
      <charset val="238"/>
    </font>
    <font>
      <sz val="10"/>
      <name val="Times New Roman"/>
      <family val="1"/>
      <charset val="238"/>
    </font>
    <font>
      <b/>
      <sz val="10"/>
      <color theme="4" tint="-0.249977111117893"/>
      <name val="Times New Roman"/>
      <family val="1"/>
      <charset val="238"/>
    </font>
    <font>
      <sz val="10"/>
      <color theme="1"/>
      <name val="Times New Roman"/>
      <family val="1"/>
      <charset val="238"/>
    </font>
    <font>
      <sz val="10"/>
      <name val="Arial"/>
    </font>
    <font>
      <sz val="10"/>
      <name val="Arial"/>
      <family val="2"/>
      <charset val="238"/>
    </font>
    <font>
      <b/>
      <sz val="10"/>
      <name val="Arial"/>
      <family val="2"/>
      <charset val="23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0" fontId="11" fillId="0" borderId="0"/>
  </cellStyleXfs>
  <cellXfs count="29">
    <xf numFmtId="0" fontId="0" fillId="0" borderId="0" xfId="0"/>
    <xf numFmtId="0" fontId="3" fillId="0" borderId="0" xfId="0" applyFont="1" applyFill="1" applyBorder="1" applyAlignment="1">
      <alignment wrapText="1"/>
    </xf>
    <xf numFmtId="0" fontId="3" fillId="0" borderId="0" xfId="0" applyFont="1" applyAlignment="1">
      <alignment vertical="center" wrapText="1"/>
    </xf>
    <xf numFmtId="0" fontId="3" fillId="0" borderId="0" xfId="0" applyFont="1" applyAlignment="1">
      <alignment wrapText="1"/>
    </xf>
    <xf numFmtId="165" fontId="3" fillId="0" borderId="0" xfId="1" applyNumberFormat="1" applyFont="1" applyAlignment="1">
      <alignment wrapText="1"/>
    </xf>
    <xf numFmtId="0" fontId="3" fillId="0" borderId="0" xfId="0" applyFont="1" applyFill="1" applyAlignment="1">
      <alignment wrapText="1"/>
    </xf>
    <xf numFmtId="0" fontId="2" fillId="0" borderId="0" xfId="0" applyFont="1" applyFill="1" applyAlignment="1">
      <alignment wrapText="1"/>
    </xf>
    <xf numFmtId="164" fontId="5" fillId="0" borderId="0" xfId="1" applyFont="1" applyFill="1" applyAlignment="1">
      <alignment wrapText="1"/>
    </xf>
    <xf numFmtId="164" fontId="2" fillId="0" borderId="0" xfId="1" applyFont="1" applyFill="1" applyAlignment="1">
      <alignment wrapText="1"/>
    </xf>
    <xf numFmtId="164" fontId="4" fillId="0" borderId="0" xfId="1" applyFont="1" applyFill="1" applyAlignment="1">
      <alignment wrapText="1"/>
    </xf>
    <xf numFmtId="10" fontId="2" fillId="0" borderId="0" xfId="2" applyNumberFormat="1" applyFont="1" applyFill="1" applyAlignment="1">
      <alignment horizontal="right" wrapText="1"/>
    </xf>
    <xf numFmtId="10" fontId="2" fillId="0" borderId="0" xfId="2" applyNumberFormat="1" applyFont="1" applyAlignment="1">
      <alignment horizontal="right"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vertical="top" wrapText="1"/>
    </xf>
    <xf numFmtId="0" fontId="8" fillId="2" borderId="1" xfId="0" applyFont="1" applyFill="1" applyBorder="1" applyAlignment="1">
      <alignment vertical="top" wrapText="1"/>
    </xf>
    <xf numFmtId="9" fontId="7" fillId="2" borderId="1" xfId="2" applyFont="1" applyFill="1" applyBorder="1" applyAlignment="1">
      <alignment horizontal="center" vertical="center" wrapText="1"/>
    </xf>
    <xf numFmtId="10" fontId="7" fillId="2" borderId="1" xfId="2" applyNumberFormat="1" applyFont="1" applyFill="1" applyBorder="1" applyAlignment="1">
      <alignment horizontal="right" vertical="center" wrapText="1"/>
    </xf>
    <xf numFmtId="164" fontId="7" fillId="0" borderId="1" xfId="1" applyFont="1" applyFill="1" applyBorder="1" applyAlignment="1">
      <alignment wrapText="1"/>
    </xf>
    <xf numFmtId="10" fontId="7" fillId="0" borderId="1" xfId="2" applyNumberFormat="1" applyFont="1" applyFill="1" applyBorder="1" applyAlignment="1">
      <alignment horizontal="right" vertical="center" wrapText="1"/>
    </xf>
    <xf numFmtId="10" fontId="7" fillId="0" borderId="1" xfId="2" applyNumberFormat="1" applyFont="1" applyFill="1" applyBorder="1" applyAlignment="1">
      <alignment horizontal="right" wrapText="1"/>
    </xf>
    <xf numFmtId="165" fontId="3" fillId="0" borderId="0" xfId="1" applyNumberFormat="1" applyFont="1" applyFill="1" applyAlignment="1">
      <alignment wrapText="1"/>
    </xf>
    <xf numFmtId="4" fontId="3" fillId="0" borderId="0" xfId="0" applyNumberFormat="1" applyFont="1" applyFill="1" applyAlignment="1">
      <alignment wrapText="1"/>
    </xf>
    <xf numFmtId="10" fontId="7" fillId="0" borderId="1" xfId="2" applyNumberFormat="1" applyFont="1" applyFill="1" applyBorder="1" applyAlignment="1">
      <alignment horizontal="center" vertical="center" wrapText="1"/>
    </xf>
    <xf numFmtId="164" fontId="9" fillId="0" borderId="1" xfId="1" applyNumberFormat="1" applyFont="1" applyFill="1" applyBorder="1" applyAlignment="1">
      <alignment wrapText="1"/>
    </xf>
    <xf numFmtId="164" fontId="7" fillId="0" borderId="1" xfId="1" applyNumberFormat="1" applyFont="1" applyFill="1" applyBorder="1" applyAlignment="1">
      <alignment wrapText="1"/>
    </xf>
    <xf numFmtId="0" fontId="11" fillId="3" borderId="0" xfId="5" applyFont="1" applyFill="1" applyAlignment="1">
      <alignment wrapText="1"/>
    </xf>
    <xf numFmtId="0" fontId="11" fillId="0" borderId="0" xfId="5"/>
    <xf numFmtId="0" fontId="6" fillId="0" borderId="2" xfId="0" applyFont="1" applyFill="1" applyBorder="1" applyAlignment="1">
      <alignment horizontal="left" vertical="center" wrapText="1"/>
    </xf>
  </cellXfs>
  <cellStyles count="6">
    <cellStyle name="Comma" xfId="1" builtinId="3"/>
    <cellStyle name="Normal" xfId="0" builtinId="0"/>
    <cellStyle name="Normal 2" xfId="3"/>
    <cellStyle name="Normal 2 2" xfId="5"/>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3"/>
  <sheetViews>
    <sheetView showGridLines="0" tabSelected="1" zoomScaleNormal="100" workbookViewId="0">
      <pane ySplit="3" topLeftCell="A4" activePane="bottomLeft" state="frozen"/>
      <selection pane="bottomLeft" sqref="A1:G1"/>
    </sheetView>
  </sheetViews>
  <sheetFormatPr defaultRowHeight="12" x14ac:dyDescent="0.2"/>
  <cols>
    <col min="1" max="1" width="25.5703125" style="6" customWidth="1"/>
    <col min="2" max="2" width="25.7109375" style="6" customWidth="1"/>
    <col min="3" max="3" width="18.5703125" style="5" customWidth="1"/>
    <col min="4" max="4" width="26.5703125" style="5" customWidth="1"/>
    <col min="5" max="5" width="17.42578125" style="6" customWidth="1"/>
    <col min="6" max="6" width="17.42578125" style="5" customWidth="1"/>
    <col min="7" max="7" width="22" style="10" customWidth="1"/>
    <col min="8" max="8" width="18" style="3" customWidth="1"/>
    <col min="9" max="9" width="9.5703125" style="3" bestFit="1" customWidth="1"/>
    <col min="10" max="10" width="11.140625" style="3" customWidth="1"/>
    <col min="11" max="11" width="9.140625" style="3"/>
    <col min="12" max="12" width="11.140625" style="3" customWidth="1"/>
    <col min="13" max="16384" width="9.140625" style="3"/>
  </cols>
  <sheetData>
    <row r="1" spans="1:10" s="2" customFormat="1" ht="24.75" customHeight="1" x14ac:dyDescent="0.25">
      <c r="A1" s="28" t="s">
        <v>1019</v>
      </c>
      <c r="B1" s="28"/>
      <c r="C1" s="28"/>
      <c r="D1" s="28"/>
      <c r="E1" s="28"/>
      <c r="F1" s="28"/>
      <c r="G1" s="28"/>
    </row>
    <row r="2" spans="1:10" ht="51" x14ac:dyDescent="0.2">
      <c r="A2" s="12" t="s">
        <v>0</v>
      </c>
      <c r="B2" s="12" t="s">
        <v>568</v>
      </c>
      <c r="C2" s="13" t="s">
        <v>570</v>
      </c>
      <c r="D2" s="13" t="s">
        <v>571</v>
      </c>
      <c r="E2" s="13" t="s">
        <v>572</v>
      </c>
      <c r="F2" s="13" t="s">
        <v>1018</v>
      </c>
      <c r="G2" s="23" t="s">
        <v>574</v>
      </c>
    </row>
    <row r="3" spans="1:10" ht="55.5" customHeight="1" x14ac:dyDescent="0.2">
      <c r="A3" s="14"/>
      <c r="B3" s="14"/>
      <c r="C3" s="15"/>
      <c r="D3" s="16" t="s">
        <v>573</v>
      </c>
      <c r="E3" s="16"/>
      <c r="F3" s="16"/>
      <c r="G3" s="17"/>
      <c r="H3" s="4"/>
      <c r="I3" s="4"/>
      <c r="J3" s="4"/>
    </row>
    <row r="4" spans="1:10" s="5" customFormat="1" ht="12.75" x14ac:dyDescent="0.2">
      <c r="A4" s="12" t="s">
        <v>1</v>
      </c>
      <c r="B4" s="12" t="s">
        <v>2</v>
      </c>
      <c r="C4" s="18">
        <v>134.96199999999999</v>
      </c>
      <c r="D4" s="24">
        <f>+C4*66%</f>
        <v>89.074919999999992</v>
      </c>
      <c r="E4" s="25">
        <v>169.66</v>
      </c>
      <c r="F4" s="24">
        <f t="shared" ref="F4:F67" si="0">+E4-D4</f>
        <v>80.585080000000005</v>
      </c>
      <c r="G4" s="19">
        <v>3.3700000000000001E-2</v>
      </c>
      <c r="H4" s="1"/>
    </row>
    <row r="5" spans="1:10" s="5" customFormat="1" ht="12.75" x14ac:dyDescent="0.2">
      <c r="A5" s="12" t="s">
        <v>1</v>
      </c>
      <c r="B5" s="12" t="s">
        <v>3</v>
      </c>
      <c r="C5" s="18">
        <v>11750.697270000001</v>
      </c>
      <c r="D5" s="24">
        <f t="shared" ref="D5:D68" si="1">+C5*66%</f>
        <v>7755.4601982000004</v>
      </c>
      <c r="E5" s="25">
        <v>8138.67</v>
      </c>
      <c r="F5" s="24">
        <f t="shared" si="0"/>
        <v>383.2098017999997</v>
      </c>
      <c r="G5" s="20" t="s">
        <v>575</v>
      </c>
      <c r="H5" s="1"/>
    </row>
    <row r="6" spans="1:10" s="5" customFormat="1" ht="12.75" x14ac:dyDescent="0.2">
      <c r="A6" s="12" t="s">
        <v>1</v>
      </c>
      <c r="B6" s="12" t="s">
        <v>4</v>
      </c>
      <c r="C6" s="18">
        <v>2466</v>
      </c>
      <c r="D6" s="24">
        <f t="shared" si="1"/>
        <v>1627.5600000000002</v>
      </c>
      <c r="E6" s="25">
        <v>1344.69</v>
      </c>
      <c r="F6" s="24">
        <f t="shared" si="0"/>
        <v>-282.87000000000012</v>
      </c>
      <c r="G6" s="20" t="s">
        <v>576</v>
      </c>
      <c r="H6" s="1"/>
    </row>
    <row r="7" spans="1:10" s="5" customFormat="1" ht="12.75" x14ac:dyDescent="0.2">
      <c r="A7" s="12" t="s">
        <v>1</v>
      </c>
      <c r="B7" s="12" t="s">
        <v>5</v>
      </c>
      <c r="C7" s="18">
        <v>2191.0100000000002</v>
      </c>
      <c r="D7" s="24">
        <f t="shared" si="1"/>
        <v>1446.0666000000001</v>
      </c>
      <c r="E7" s="25">
        <v>1822.28</v>
      </c>
      <c r="F7" s="24">
        <f t="shared" si="0"/>
        <v>376.21339999999987</v>
      </c>
      <c r="G7" s="20" t="s">
        <v>577</v>
      </c>
      <c r="H7" s="1"/>
    </row>
    <row r="8" spans="1:10" s="5" customFormat="1" ht="12.75" x14ac:dyDescent="0.2">
      <c r="A8" s="12" t="s">
        <v>1</v>
      </c>
      <c r="B8" s="12" t="s">
        <v>6</v>
      </c>
      <c r="C8" s="18">
        <v>220.52</v>
      </c>
      <c r="D8" s="24">
        <f t="shared" si="1"/>
        <v>145.54320000000001</v>
      </c>
      <c r="E8" s="25">
        <v>219.02</v>
      </c>
      <c r="F8" s="24">
        <f t="shared" si="0"/>
        <v>73.476799999999997</v>
      </c>
      <c r="G8" s="20" t="s">
        <v>578</v>
      </c>
      <c r="H8" s="1"/>
    </row>
    <row r="9" spans="1:10" s="5" customFormat="1" ht="12.75" x14ac:dyDescent="0.2">
      <c r="A9" s="12" t="s">
        <v>1</v>
      </c>
      <c r="B9" s="12" t="s">
        <v>7</v>
      </c>
      <c r="C9" s="18">
        <v>224.97</v>
      </c>
      <c r="D9" s="24">
        <f t="shared" si="1"/>
        <v>148.4802</v>
      </c>
      <c r="E9" s="25">
        <v>250.42</v>
      </c>
      <c r="F9" s="24">
        <f t="shared" si="0"/>
        <v>101.93979999999999</v>
      </c>
      <c r="G9" s="20" t="s">
        <v>579</v>
      </c>
      <c r="H9" s="1"/>
    </row>
    <row r="10" spans="1:10" s="5" customFormat="1" ht="12.75" x14ac:dyDescent="0.2">
      <c r="A10" s="12" t="s">
        <v>1</v>
      </c>
      <c r="B10" s="12" t="s">
        <v>8</v>
      </c>
      <c r="C10" s="18">
        <v>1067.9760000000001</v>
      </c>
      <c r="D10" s="24">
        <f t="shared" si="1"/>
        <v>704.86416000000008</v>
      </c>
      <c r="E10" s="25">
        <v>1103.22</v>
      </c>
      <c r="F10" s="24">
        <f t="shared" si="0"/>
        <v>398.35583999999994</v>
      </c>
      <c r="G10" s="20" t="s">
        <v>580</v>
      </c>
      <c r="H10" s="1"/>
    </row>
    <row r="11" spans="1:10" s="5" customFormat="1" ht="12.75" x14ac:dyDescent="0.2">
      <c r="A11" s="12" t="s">
        <v>1</v>
      </c>
      <c r="B11" s="12" t="s">
        <v>9</v>
      </c>
      <c r="C11" s="18">
        <v>1347</v>
      </c>
      <c r="D11" s="24">
        <f t="shared" si="1"/>
        <v>889.0200000000001</v>
      </c>
      <c r="E11" s="25">
        <v>749</v>
      </c>
      <c r="F11" s="24">
        <f t="shared" si="0"/>
        <v>-140.0200000000001</v>
      </c>
      <c r="G11" s="20" t="s">
        <v>581</v>
      </c>
      <c r="H11" s="1"/>
    </row>
    <row r="12" spans="1:10" s="5" customFormat="1" ht="12.75" x14ac:dyDescent="0.2">
      <c r="A12" s="12" t="s">
        <v>1</v>
      </c>
      <c r="B12" s="12" t="s">
        <v>10</v>
      </c>
      <c r="C12" s="18">
        <v>238.30600000000001</v>
      </c>
      <c r="D12" s="24">
        <f t="shared" si="1"/>
        <v>157.28196000000003</v>
      </c>
      <c r="E12" s="25">
        <v>270.44</v>
      </c>
      <c r="F12" s="24">
        <f t="shared" si="0"/>
        <v>113.15803999999997</v>
      </c>
      <c r="G12" s="20" t="s">
        <v>582</v>
      </c>
      <c r="H12" s="1"/>
    </row>
    <row r="13" spans="1:10" s="5" customFormat="1" ht="12.75" x14ac:dyDescent="0.2">
      <c r="A13" s="12" t="s">
        <v>1</v>
      </c>
      <c r="B13" s="12" t="s">
        <v>11</v>
      </c>
      <c r="C13" s="18">
        <v>171.59</v>
      </c>
      <c r="D13" s="24">
        <f t="shared" si="1"/>
        <v>113.24940000000001</v>
      </c>
      <c r="E13" s="25">
        <v>465.69</v>
      </c>
      <c r="F13" s="24">
        <f t="shared" si="0"/>
        <v>352.44060000000002</v>
      </c>
      <c r="G13" s="20" t="s">
        <v>583</v>
      </c>
      <c r="H13" s="1"/>
    </row>
    <row r="14" spans="1:10" s="5" customFormat="1" ht="12.75" x14ac:dyDescent="0.2">
      <c r="A14" s="12" t="s">
        <v>1</v>
      </c>
      <c r="B14" s="12" t="s">
        <v>12</v>
      </c>
      <c r="C14" s="18">
        <v>553.41369999999995</v>
      </c>
      <c r="D14" s="24">
        <f t="shared" si="1"/>
        <v>365.25304199999999</v>
      </c>
      <c r="E14" s="25">
        <v>210.96</v>
      </c>
      <c r="F14" s="24">
        <f t="shared" si="0"/>
        <v>-154.29304199999999</v>
      </c>
      <c r="G14" s="20" t="s">
        <v>584</v>
      </c>
      <c r="H14" s="1"/>
    </row>
    <row r="15" spans="1:10" s="5" customFormat="1" ht="12.75" x14ac:dyDescent="0.2">
      <c r="A15" s="12" t="s">
        <v>1</v>
      </c>
      <c r="B15" s="12" t="s">
        <v>13</v>
      </c>
      <c r="C15" s="18">
        <v>221.74</v>
      </c>
      <c r="D15" s="24">
        <f t="shared" si="1"/>
        <v>146.34840000000003</v>
      </c>
      <c r="E15" s="25">
        <v>220.66</v>
      </c>
      <c r="F15" s="24">
        <f t="shared" si="0"/>
        <v>74.31159999999997</v>
      </c>
      <c r="G15" s="20" t="s">
        <v>585</v>
      </c>
      <c r="H15" s="1"/>
    </row>
    <row r="16" spans="1:10" s="5" customFormat="1" ht="12.75" x14ac:dyDescent="0.2">
      <c r="A16" s="12" t="s">
        <v>1</v>
      </c>
      <c r="B16" s="12" t="s">
        <v>14</v>
      </c>
      <c r="C16" s="18">
        <v>482.76</v>
      </c>
      <c r="D16" s="24">
        <f t="shared" si="1"/>
        <v>318.6216</v>
      </c>
      <c r="E16" s="25">
        <v>371.7</v>
      </c>
      <c r="F16" s="24">
        <f t="shared" si="0"/>
        <v>53.078399999999988</v>
      </c>
      <c r="G16" s="20" t="s">
        <v>586</v>
      </c>
      <c r="H16" s="1"/>
    </row>
    <row r="17" spans="1:8" s="5" customFormat="1" ht="12.75" x14ac:dyDescent="0.2">
      <c r="A17" s="12" t="s">
        <v>1</v>
      </c>
      <c r="B17" s="12" t="s">
        <v>15</v>
      </c>
      <c r="C17" s="18">
        <v>567.63019999999995</v>
      </c>
      <c r="D17" s="24">
        <f t="shared" si="1"/>
        <v>374.63593199999997</v>
      </c>
      <c r="E17" s="25">
        <v>444.54</v>
      </c>
      <c r="F17" s="24">
        <f t="shared" si="0"/>
        <v>69.904068000000052</v>
      </c>
      <c r="G17" s="20" t="s">
        <v>587</v>
      </c>
      <c r="H17" s="1"/>
    </row>
    <row r="18" spans="1:8" s="5" customFormat="1" ht="12.75" x14ac:dyDescent="0.2">
      <c r="A18" s="12" t="s">
        <v>1</v>
      </c>
      <c r="B18" s="12" t="s">
        <v>16</v>
      </c>
      <c r="C18" s="18">
        <v>51.319490000000002</v>
      </c>
      <c r="D18" s="24">
        <f t="shared" si="1"/>
        <v>33.870863400000005</v>
      </c>
      <c r="E18" s="25">
        <v>44.62</v>
      </c>
      <c r="F18" s="24">
        <f t="shared" si="0"/>
        <v>10.749136599999993</v>
      </c>
      <c r="G18" s="20" t="s">
        <v>580</v>
      </c>
      <c r="H18" s="1"/>
    </row>
    <row r="19" spans="1:8" s="5" customFormat="1" ht="12.75" x14ac:dyDescent="0.2">
      <c r="A19" s="12" t="s">
        <v>1</v>
      </c>
      <c r="B19" s="12" t="s">
        <v>17</v>
      </c>
      <c r="C19" s="18">
        <v>238.2</v>
      </c>
      <c r="D19" s="24">
        <f t="shared" si="1"/>
        <v>157.21199999999999</v>
      </c>
      <c r="E19" s="25">
        <v>271.24</v>
      </c>
      <c r="F19" s="24">
        <f t="shared" si="0"/>
        <v>114.02800000000002</v>
      </c>
      <c r="G19" s="20" t="s">
        <v>588</v>
      </c>
      <c r="H19" s="1"/>
    </row>
    <row r="20" spans="1:8" s="5" customFormat="1" ht="12.75" x14ac:dyDescent="0.2">
      <c r="A20" s="12" t="s">
        <v>1</v>
      </c>
      <c r="B20" s="12" t="s">
        <v>18</v>
      </c>
      <c r="C20" s="18">
        <v>210.36208999999999</v>
      </c>
      <c r="D20" s="24">
        <f t="shared" si="1"/>
        <v>138.8389794</v>
      </c>
      <c r="E20" s="25">
        <v>159.25</v>
      </c>
      <c r="F20" s="24">
        <f t="shared" si="0"/>
        <v>20.411020600000001</v>
      </c>
      <c r="G20" s="20" t="s">
        <v>589</v>
      </c>
      <c r="H20" s="1"/>
    </row>
    <row r="21" spans="1:8" s="5" customFormat="1" ht="12.75" x14ac:dyDescent="0.2">
      <c r="A21" s="12" t="s">
        <v>1</v>
      </c>
      <c r="B21" s="12" t="s">
        <v>19</v>
      </c>
      <c r="C21" s="18">
        <v>296.08</v>
      </c>
      <c r="D21" s="24">
        <f t="shared" si="1"/>
        <v>195.4128</v>
      </c>
      <c r="E21" s="25">
        <v>280.55</v>
      </c>
      <c r="F21" s="24">
        <f t="shared" si="0"/>
        <v>85.137200000000007</v>
      </c>
      <c r="G21" s="20" t="s">
        <v>590</v>
      </c>
      <c r="H21" s="1"/>
    </row>
    <row r="22" spans="1:8" s="5" customFormat="1" ht="12.75" x14ac:dyDescent="0.2">
      <c r="A22" s="12" t="s">
        <v>1</v>
      </c>
      <c r="B22" s="12" t="s">
        <v>20</v>
      </c>
      <c r="C22" s="18">
        <v>249.35028</v>
      </c>
      <c r="D22" s="24">
        <f t="shared" si="1"/>
        <v>164.5711848</v>
      </c>
      <c r="E22" s="25">
        <v>111.93</v>
      </c>
      <c r="F22" s="24">
        <f t="shared" si="0"/>
        <v>-52.641184799999991</v>
      </c>
      <c r="G22" s="20" t="s">
        <v>591</v>
      </c>
      <c r="H22" s="1"/>
    </row>
    <row r="23" spans="1:8" s="5" customFormat="1" ht="12.75" x14ac:dyDescent="0.2">
      <c r="A23" s="12" t="s">
        <v>1</v>
      </c>
      <c r="B23" s="12" t="s">
        <v>21</v>
      </c>
      <c r="C23" s="18">
        <v>103.342</v>
      </c>
      <c r="D23" s="24">
        <f t="shared" si="1"/>
        <v>68.205719999999999</v>
      </c>
      <c r="E23" s="25">
        <v>204.12</v>
      </c>
      <c r="F23" s="24">
        <f t="shared" si="0"/>
        <v>135.91428000000002</v>
      </c>
      <c r="G23" s="20" t="s">
        <v>592</v>
      </c>
      <c r="H23" s="1"/>
    </row>
    <row r="24" spans="1:8" s="5" customFormat="1" ht="12.75" x14ac:dyDescent="0.2">
      <c r="A24" s="12" t="s">
        <v>1</v>
      </c>
      <c r="B24" s="12" t="s">
        <v>22</v>
      </c>
      <c r="C24" s="18">
        <v>267.27</v>
      </c>
      <c r="D24" s="24">
        <f t="shared" si="1"/>
        <v>176.3982</v>
      </c>
      <c r="E24" s="25">
        <v>299.42</v>
      </c>
      <c r="F24" s="24">
        <f t="shared" si="0"/>
        <v>123.02180000000001</v>
      </c>
      <c r="G24" s="20" t="s">
        <v>583</v>
      </c>
      <c r="H24" s="1"/>
    </row>
    <row r="25" spans="1:8" s="5" customFormat="1" ht="12.75" x14ac:dyDescent="0.2">
      <c r="A25" s="12" t="s">
        <v>1</v>
      </c>
      <c r="B25" s="12" t="s">
        <v>23</v>
      </c>
      <c r="C25" s="18">
        <v>707.31263000000001</v>
      </c>
      <c r="D25" s="24">
        <f t="shared" si="1"/>
        <v>466.82633580000004</v>
      </c>
      <c r="E25" s="25">
        <v>299.64999999999998</v>
      </c>
      <c r="F25" s="24">
        <f t="shared" si="0"/>
        <v>-167.17633580000006</v>
      </c>
      <c r="G25" s="20" t="s">
        <v>593</v>
      </c>
      <c r="H25" s="1"/>
    </row>
    <row r="26" spans="1:8" s="5" customFormat="1" ht="12.75" x14ac:dyDescent="0.2">
      <c r="A26" s="12" t="s">
        <v>1</v>
      </c>
      <c r="B26" s="12" t="s">
        <v>24</v>
      </c>
      <c r="C26" s="18">
        <v>47.61063</v>
      </c>
      <c r="D26" s="24">
        <f t="shared" si="1"/>
        <v>31.423015800000002</v>
      </c>
      <c r="E26" s="25">
        <v>52.13</v>
      </c>
      <c r="F26" s="24">
        <f t="shared" si="0"/>
        <v>20.706984200000001</v>
      </c>
      <c r="G26" s="20" t="s">
        <v>594</v>
      </c>
      <c r="H26" s="1"/>
    </row>
    <row r="27" spans="1:8" s="5" customFormat="1" ht="12.75" x14ac:dyDescent="0.2">
      <c r="A27" s="12" t="s">
        <v>25</v>
      </c>
      <c r="B27" s="12" t="s">
        <v>26</v>
      </c>
      <c r="C27" s="18">
        <v>501.41</v>
      </c>
      <c r="D27" s="24">
        <f t="shared" si="1"/>
        <v>330.93060000000003</v>
      </c>
      <c r="E27" s="25">
        <v>399.72</v>
      </c>
      <c r="F27" s="24">
        <f t="shared" si="0"/>
        <v>68.789400000000001</v>
      </c>
      <c r="G27" s="20" t="s">
        <v>583</v>
      </c>
      <c r="H27" s="1"/>
    </row>
    <row r="28" spans="1:8" s="5" customFormat="1" ht="12.75" x14ac:dyDescent="0.2">
      <c r="A28" s="12" t="s">
        <v>25</v>
      </c>
      <c r="B28" s="12" t="s">
        <v>27</v>
      </c>
      <c r="C28" s="18">
        <v>310.54000000000002</v>
      </c>
      <c r="D28" s="24">
        <f t="shared" si="1"/>
        <v>204.95640000000003</v>
      </c>
      <c r="E28" s="25">
        <v>278.82</v>
      </c>
      <c r="F28" s="24">
        <f t="shared" si="0"/>
        <v>73.863599999999963</v>
      </c>
      <c r="G28" s="20" t="s">
        <v>583</v>
      </c>
      <c r="H28" s="1"/>
    </row>
    <row r="29" spans="1:8" s="5" customFormat="1" ht="12.75" x14ac:dyDescent="0.2">
      <c r="A29" s="12" t="s">
        <v>25</v>
      </c>
      <c r="B29" s="12" t="s">
        <v>28</v>
      </c>
      <c r="C29" s="18">
        <v>527.18000000000006</v>
      </c>
      <c r="D29" s="24">
        <f t="shared" si="1"/>
        <v>347.93880000000007</v>
      </c>
      <c r="E29" s="25">
        <v>534</v>
      </c>
      <c r="F29" s="24">
        <f t="shared" si="0"/>
        <v>186.06119999999993</v>
      </c>
      <c r="G29" s="20" t="s">
        <v>595</v>
      </c>
      <c r="H29" s="1"/>
    </row>
    <row r="30" spans="1:8" s="5" customFormat="1" ht="12.75" x14ac:dyDescent="0.2">
      <c r="A30" s="12" t="s">
        <v>25</v>
      </c>
      <c r="B30" s="12" t="s">
        <v>29</v>
      </c>
      <c r="C30" s="18">
        <v>725.47</v>
      </c>
      <c r="D30" s="24">
        <f t="shared" si="1"/>
        <v>478.81020000000007</v>
      </c>
      <c r="E30" s="25">
        <v>528.70000000000005</v>
      </c>
      <c r="F30" s="24">
        <f t="shared" si="0"/>
        <v>49.88979999999998</v>
      </c>
      <c r="G30" s="20" t="s">
        <v>596</v>
      </c>
      <c r="H30" s="1"/>
    </row>
    <row r="31" spans="1:8" s="5" customFormat="1" ht="12.75" x14ac:dyDescent="0.2">
      <c r="A31" s="12" t="s">
        <v>25</v>
      </c>
      <c r="B31" s="12" t="s">
        <v>30</v>
      </c>
      <c r="C31" s="18">
        <v>513.13</v>
      </c>
      <c r="D31" s="24">
        <f t="shared" si="1"/>
        <v>338.66579999999999</v>
      </c>
      <c r="E31" s="25">
        <v>505.82</v>
      </c>
      <c r="F31" s="24">
        <f t="shared" si="0"/>
        <v>167.1542</v>
      </c>
      <c r="G31" s="20" t="s">
        <v>597</v>
      </c>
      <c r="H31" s="1"/>
    </row>
    <row r="32" spans="1:8" s="5" customFormat="1" ht="12.75" x14ac:dyDescent="0.2">
      <c r="A32" s="12" t="s">
        <v>25</v>
      </c>
      <c r="B32" s="12" t="s">
        <v>31</v>
      </c>
      <c r="C32" s="18">
        <v>328</v>
      </c>
      <c r="D32" s="24">
        <f t="shared" si="1"/>
        <v>216.48000000000002</v>
      </c>
      <c r="E32" s="25">
        <v>664.55</v>
      </c>
      <c r="F32" s="24">
        <f t="shared" si="0"/>
        <v>448.06999999999994</v>
      </c>
      <c r="G32" s="20" t="s">
        <v>583</v>
      </c>
      <c r="H32" s="1"/>
    </row>
    <row r="33" spans="1:10" s="5" customFormat="1" ht="12.75" x14ac:dyDescent="0.2">
      <c r="A33" s="12" t="s">
        <v>25</v>
      </c>
      <c r="B33" s="12" t="s">
        <v>32</v>
      </c>
      <c r="C33" s="18">
        <v>121.24</v>
      </c>
      <c r="D33" s="24">
        <f t="shared" si="1"/>
        <v>80.0184</v>
      </c>
      <c r="E33" s="25">
        <v>110.09</v>
      </c>
      <c r="F33" s="24">
        <f t="shared" si="0"/>
        <v>30.071600000000004</v>
      </c>
      <c r="G33" s="20" t="s">
        <v>598</v>
      </c>
      <c r="H33" s="1"/>
      <c r="I33" s="21"/>
      <c r="J33" s="21"/>
    </row>
    <row r="34" spans="1:10" s="5" customFormat="1" ht="12.75" x14ac:dyDescent="0.2">
      <c r="A34" s="12" t="s">
        <v>25</v>
      </c>
      <c r="B34" s="12" t="s">
        <v>33</v>
      </c>
      <c r="C34" s="18">
        <v>445</v>
      </c>
      <c r="D34" s="24">
        <f t="shared" si="1"/>
        <v>293.7</v>
      </c>
      <c r="E34" s="25">
        <v>757.96</v>
      </c>
      <c r="F34" s="24">
        <f t="shared" si="0"/>
        <v>464.26000000000005</v>
      </c>
      <c r="G34" s="20" t="s">
        <v>583</v>
      </c>
      <c r="H34" s="1"/>
      <c r="I34" s="21"/>
      <c r="J34" s="21"/>
    </row>
    <row r="35" spans="1:10" s="5" customFormat="1" ht="12.75" x14ac:dyDescent="0.2">
      <c r="A35" s="12" t="s">
        <v>25</v>
      </c>
      <c r="B35" s="12" t="s">
        <v>34</v>
      </c>
      <c r="C35" s="18">
        <v>567.84</v>
      </c>
      <c r="D35" s="24">
        <f t="shared" si="1"/>
        <v>374.77440000000001</v>
      </c>
      <c r="E35" s="25">
        <v>596.84</v>
      </c>
      <c r="F35" s="24">
        <f t="shared" si="0"/>
        <v>222.06560000000002</v>
      </c>
      <c r="G35" s="20" t="s">
        <v>599</v>
      </c>
      <c r="H35" s="1"/>
      <c r="I35" s="21"/>
      <c r="J35" s="21"/>
    </row>
    <row r="36" spans="1:10" s="5" customFormat="1" ht="12.75" x14ac:dyDescent="0.2">
      <c r="A36" s="12" t="s">
        <v>25</v>
      </c>
      <c r="B36" s="12" t="s">
        <v>35</v>
      </c>
      <c r="C36" s="18">
        <v>365.24</v>
      </c>
      <c r="D36" s="24">
        <f t="shared" si="1"/>
        <v>241.05840000000001</v>
      </c>
      <c r="E36" s="25">
        <v>187.97</v>
      </c>
      <c r="F36" s="24">
        <f t="shared" si="0"/>
        <v>-53.088400000000007</v>
      </c>
      <c r="G36" s="20" t="s">
        <v>600</v>
      </c>
      <c r="H36" s="1"/>
      <c r="I36" s="21"/>
      <c r="J36" s="21"/>
    </row>
    <row r="37" spans="1:10" s="5" customFormat="1" ht="12.75" x14ac:dyDescent="0.2">
      <c r="A37" s="12" t="s">
        <v>25</v>
      </c>
      <c r="B37" s="12" t="s">
        <v>36</v>
      </c>
      <c r="C37" s="18">
        <v>163</v>
      </c>
      <c r="D37" s="24">
        <f t="shared" si="1"/>
        <v>107.58</v>
      </c>
      <c r="E37" s="25">
        <v>304.72000000000003</v>
      </c>
      <c r="F37" s="24">
        <f t="shared" si="0"/>
        <v>197.14000000000004</v>
      </c>
      <c r="G37" s="20" t="s">
        <v>583</v>
      </c>
      <c r="H37" s="1"/>
      <c r="I37" s="21"/>
      <c r="J37" s="21"/>
    </row>
    <row r="38" spans="1:10" s="5" customFormat="1" ht="12.75" x14ac:dyDescent="0.2">
      <c r="A38" s="12" t="s">
        <v>25</v>
      </c>
      <c r="B38" s="12" t="s">
        <v>37</v>
      </c>
      <c r="C38" s="18">
        <v>525.25</v>
      </c>
      <c r="D38" s="24">
        <f t="shared" si="1"/>
        <v>346.66500000000002</v>
      </c>
      <c r="E38" s="25">
        <v>527.74</v>
      </c>
      <c r="F38" s="24">
        <f t="shared" si="0"/>
        <v>181.07499999999999</v>
      </c>
      <c r="G38" s="20" t="s">
        <v>601</v>
      </c>
      <c r="H38" s="1"/>
      <c r="I38" s="21"/>
      <c r="J38" s="21"/>
    </row>
    <row r="39" spans="1:10" s="5" customFormat="1" ht="12.75" x14ac:dyDescent="0.2">
      <c r="A39" s="12" t="s">
        <v>25</v>
      </c>
      <c r="B39" s="12" t="s">
        <v>38</v>
      </c>
      <c r="C39" s="18">
        <v>3294.69</v>
      </c>
      <c r="D39" s="24">
        <f t="shared" si="1"/>
        <v>2174.4954000000002</v>
      </c>
      <c r="E39" s="25">
        <v>2499.8200000000002</v>
      </c>
      <c r="F39" s="24">
        <f t="shared" si="0"/>
        <v>325.32459999999992</v>
      </c>
      <c r="G39" s="20" t="s">
        <v>602</v>
      </c>
      <c r="H39" s="1"/>
      <c r="I39" s="21"/>
      <c r="J39" s="21"/>
    </row>
    <row r="40" spans="1:10" s="5" customFormat="1" ht="12.75" x14ac:dyDescent="0.2">
      <c r="A40" s="12" t="s">
        <v>25</v>
      </c>
      <c r="B40" s="12" t="s">
        <v>39</v>
      </c>
      <c r="C40" s="18">
        <v>535.86</v>
      </c>
      <c r="D40" s="24">
        <f t="shared" si="1"/>
        <v>353.66760000000005</v>
      </c>
      <c r="E40" s="25">
        <v>427.91</v>
      </c>
      <c r="F40" s="24">
        <f t="shared" si="0"/>
        <v>74.242399999999975</v>
      </c>
      <c r="G40" s="20" t="s">
        <v>603</v>
      </c>
      <c r="H40" s="1"/>
      <c r="I40" s="21"/>
      <c r="J40" s="21"/>
    </row>
    <row r="41" spans="1:10" s="5" customFormat="1" ht="12.75" x14ac:dyDescent="0.2">
      <c r="A41" s="12" t="s">
        <v>25</v>
      </c>
      <c r="B41" s="12" t="s">
        <v>40</v>
      </c>
      <c r="C41" s="18">
        <v>410.32</v>
      </c>
      <c r="D41" s="24">
        <f t="shared" si="1"/>
        <v>270.81119999999999</v>
      </c>
      <c r="E41" s="25">
        <v>393.28</v>
      </c>
      <c r="F41" s="24">
        <f t="shared" si="0"/>
        <v>122.46879999999999</v>
      </c>
      <c r="G41" s="20" t="s">
        <v>604</v>
      </c>
      <c r="H41" s="1"/>
      <c r="I41" s="21"/>
      <c r="J41" s="21"/>
    </row>
    <row r="42" spans="1:10" s="5" customFormat="1" ht="12.75" x14ac:dyDescent="0.2">
      <c r="A42" s="12" t="s">
        <v>25</v>
      </c>
      <c r="B42" s="12" t="s">
        <v>41</v>
      </c>
      <c r="C42" s="18">
        <v>213</v>
      </c>
      <c r="D42" s="24">
        <f t="shared" si="1"/>
        <v>140.58000000000001</v>
      </c>
      <c r="E42" s="25">
        <v>414.94</v>
      </c>
      <c r="F42" s="24">
        <f t="shared" si="0"/>
        <v>274.36</v>
      </c>
      <c r="G42" s="20">
        <v>3.3089399999999998E-2</v>
      </c>
      <c r="H42" s="1"/>
      <c r="I42" s="21"/>
      <c r="J42" s="21"/>
    </row>
    <row r="43" spans="1:10" s="5" customFormat="1" ht="12.75" x14ac:dyDescent="0.2">
      <c r="A43" s="12" t="s">
        <v>25</v>
      </c>
      <c r="B43" s="12" t="s">
        <v>42</v>
      </c>
      <c r="C43" s="18">
        <v>891.86</v>
      </c>
      <c r="D43" s="24">
        <f t="shared" si="1"/>
        <v>588.62760000000003</v>
      </c>
      <c r="E43" s="25">
        <v>943.62</v>
      </c>
      <c r="F43" s="24">
        <f t="shared" si="0"/>
        <v>354.99239999999998</v>
      </c>
      <c r="G43" s="20" t="s">
        <v>605</v>
      </c>
      <c r="H43" s="1"/>
      <c r="I43" s="21"/>
      <c r="J43" s="21"/>
    </row>
    <row r="44" spans="1:10" s="5" customFormat="1" ht="12.75" x14ac:dyDescent="0.2">
      <c r="A44" s="12" t="s">
        <v>25</v>
      </c>
      <c r="B44" s="12" t="s">
        <v>43</v>
      </c>
      <c r="C44" s="18">
        <v>279.77999999999997</v>
      </c>
      <c r="D44" s="24">
        <f t="shared" si="1"/>
        <v>184.65479999999999</v>
      </c>
      <c r="E44" s="25">
        <v>277.89999999999998</v>
      </c>
      <c r="F44" s="24">
        <f t="shared" si="0"/>
        <v>93.245199999999983</v>
      </c>
      <c r="G44" s="20" t="s">
        <v>606</v>
      </c>
      <c r="H44" s="1"/>
      <c r="I44" s="21"/>
      <c r="J44" s="21"/>
    </row>
    <row r="45" spans="1:10" s="5" customFormat="1" ht="12.75" x14ac:dyDescent="0.2">
      <c r="A45" s="12" t="s">
        <v>25</v>
      </c>
      <c r="B45" s="12" t="s">
        <v>44</v>
      </c>
      <c r="C45" s="18">
        <v>839.36</v>
      </c>
      <c r="D45" s="24">
        <f t="shared" si="1"/>
        <v>553.97760000000005</v>
      </c>
      <c r="E45" s="25">
        <v>608.61</v>
      </c>
      <c r="F45" s="24">
        <f t="shared" si="0"/>
        <v>54.632399999999961</v>
      </c>
      <c r="G45" s="20" t="s">
        <v>607</v>
      </c>
      <c r="H45" s="1"/>
      <c r="I45" s="21"/>
      <c r="J45" s="21"/>
    </row>
    <row r="46" spans="1:10" s="5" customFormat="1" ht="12.75" x14ac:dyDescent="0.2">
      <c r="A46" s="12" t="s">
        <v>25</v>
      </c>
      <c r="B46" s="12" t="s">
        <v>45</v>
      </c>
      <c r="C46" s="18">
        <v>1069.45</v>
      </c>
      <c r="D46" s="24">
        <f t="shared" si="1"/>
        <v>705.8370000000001</v>
      </c>
      <c r="E46" s="25">
        <v>1105.56</v>
      </c>
      <c r="F46" s="24">
        <f t="shared" si="0"/>
        <v>399.72299999999984</v>
      </c>
      <c r="G46" s="20" t="s">
        <v>608</v>
      </c>
      <c r="H46" s="1"/>
      <c r="I46" s="21"/>
      <c r="J46" s="21"/>
    </row>
    <row r="47" spans="1:10" s="5" customFormat="1" ht="12.75" x14ac:dyDescent="0.2">
      <c r="A47" s="12" t="s">
        <v>25</v>
      </c>
      <c r="B47" s="12" t="s">
        <v>46</v>
      </c>
      <c r="C47" s="18">
        <v>264.36</v>
      </c>
      <c r="D47" s="24">
        <f t="shared" si="1"/>
        <v>174.47760000000002</v>
      </c>
      <c r="E47" s="25">
        <v>346.33</v>
      </c>
      <c r="F47" s="24">
        <f t="shared" si="0"/>
        <v>171.85239999999996</v>
      </c>
      <c r="G47" s="20" t="s">
        <v>583</v>
      </c>
      <c r="H47" s="1"/>
      <c r="I47" s="21"/>
      <c r="J47" s="21"/>
    </row>
    <row r="48" spans="1:10" s="5" customFormat="1" ht="12.75" x14ac:dyDescent="0.2">
      <c r="A48" s="12" t="s">
        <v>25</v>
      </c>
      <c r="B48" s="12" t="s">
        <v>47</v>
      </c>
      <c r="C48" s="18">
        <v>11286.45</v>
      </c>
      <c r="D48" s="24">
        <f t="shared" si="1"/>
        <v>7449.0570000000007</v>
      </c>
      <c r="E48" s="25">
        <v>9124.7000000000007</v>
      </c>
      <c r="F48" s="24">
        <f t="shared" si="0"/>
        <v>1675.643</v>
      </c>
      <c r="G48" s="20" t="s">
        <v>609</v>
      </c>
      <c r="H48" s="1"/>
      <c r="I48" s="21"/>
      <c r="J48" s="21"/>
    </row>
    <row r="49" spans="1:10" s="5" customFormat="1" ht="12.75" x14ac:dyDescent="0.2">
      <c r="A49" s="12" t="s">
        <v>25</v>
      </c>
      <c r="B49" s="12" t="s">
        <v>48</v>
      </c>
      <c r="C49" s="18">
        <v>306.98</v>
      </c>
      <c r="D49" s="24">
        <f t="shared" si="1"/>
        <v>202.60680000000002</v>
      </c>
      <c r="E49" s="25">
        <v>330.89</v>
      </c>
      <c r="F49" s="24">
        <f t="shared" si="0"/>
        <v>128.28319999999997</v>
      </c>
      <c r="G49" s="20" t="s">
        <v>583</v>
      </c>
      <c r="H49" s="1"/>
      <c r="I49" s="21"/>
      <c r="J49" s="21"/>
    </row>
    <row r="50" spans="1:10" s="5" customFormat="1" ht="12.75" x14ac:dyDescent="0.2">
      <c r="A50" s="12" t="s">
        <v>25</v>
      </c>
      <c r="B50" s="12" t="s">
        <v>49</v>
      </c>
      <c r="C50" s="18">
        <v>163.74</v>
      </c>
      <c r="D50" s="24">
        <f t="shared" si="1"/>
        <v>108.06840000000001</v>
      </c>
      <c r="E50" s="25">
        <v>166.79</v>
      </c>
      <c r="F50" s="24">
        <f t="shared" si="0"/>
        <v>58.721599999999981</v>
      </c>
      <c r="G50" s="20" t="s">
        <v>610</v>
      </c>
      <c r="H50" s="1"/>
      <c r="I50" s="21"/>
      <c r="J50" s="21"/>
    </row>
    <row r="51" spans="1:10" s="5" customFormat="1" ht="12.75" x14ac:dyDescent="0.2">
      <c r="A51" s="12" t="s">
        <v>25</v>
      </c>
      <c r="B51" s="12" t="s">
        <v>50</v>
      </c>
      <c r="C51" s="18">
        <v>750.44</v>
      </c>
      <c r="D51" s="24">
        <f t="shared" si="1"/>
        <v>495.29040000000003</v>
      </c>
      <c r="E51" s="25">
        <v>587.20000000000005</v>
      </c>
      <c r="F51" s="24">
        <f t="shared" si="0"/>
        <v>91.909600000000012</v>
      </c>
      <c r="G51" s="20" t="s">
        <v>611</v>
      </c>
      <c r="H51" s="1"/>
      <c r="I51" s="21"/>
      <c r="J51" s="21"/>
    </row>
    <row r="52" spans="1:10" s="5" customFormat="1" ht="12.75" x14ac:dyDescent="0.2">
      <c r="A52" s="12" t="s">
        <v>25</v>
      </c>
      <c r="B52" s="12" t="s">
        <v>51</v>
      </c>
      <c r="C52" s="18">
        <v>308</v>
      </c>
      <c r="D52" s="24">
        <f t="shared" si="1"/>
        <v>203.28</v>
      </c>
      <c r="E52" s="25">
        <v>585.13</v>
      </c>
      <c r="F52" s="24">
        <f t="shared" si="0"/>
        <v>381.85</v>
      </c>
      <c r="G52" s="20" t="s">
        <v>583</v>
      </c>
      <c r="H52" s="1"/>
      <c r="I52" s="21"/>
      <c r="J52" s="21"/>
    </row>
    <row r="53" spans="1:10" s="5" customFormat="1" ht="12.75" x14ac:dyDescent="0.2">
      <c r="A53" s="12" t="s">
        <v>25</v>
      </c>
      <c r="B53" s="12" t="s">
        <v>52</v>
      </c>
      <c r="C53" s="18">
        <v>350</v>
      </c>
      <c r="D53" s="24">
        <f t="shared" si="1"/>
        <v>231</v>
      </c>
      <c r="E53" s="25">
        <v>406.7</v>
      </c>
      <c r="F53" s="24">
        <f t="shared" si="0"/>
        <v>175.7</v>
      </c>
      <c r="G53" s="20" t="s">
        <v>604</v>
      </c>
      <c r="H53" s="1"/>
      <c r="I53" s="21"/>
      <c r="J53" s="21"/>
    </row>
    <row r="54" spans="1:10" s="5" customFormat="1" ht="12.75" x14ac:dyDescent="0.2">
      <c r="A54" s="12" t="s">
        <v>25</v>
      </c>
      <c r="B54" s="12" t="s">
        <v>53</v>
      </c>
      <c r="C54" s="18">
        <v>298</v>
      </c>
      <c r="D54" s="24">
        <f t="shared" si="1"/>
        <v>196.68</v>
      </c>
      <c r="E54" s="25">
        <v>548.66</v>
      </c>
      <c r="F54" s="24">
        <f t="shared" si="0"/>
        <v>351.97999999999996</v>
      </c>
      <c r="G54" s="20" t="s">
        <v>583</v>
      </c>
      <c r="H54" s="1"/>
      <c r="I54" s="21"/>
      <c r="J54" s="21"/>
    </row>
    <row r="55" spans="1:10" s="5" customFormat="1" ht="12.75" x14ac:dyDescent="0.2">
      <c r="A55" s="12" t="s">
        <v>54</v>
      </c>
      <c r="B55" s="12" t="s">
        <v>55</v>
      </c>
      <c r="C55" s="18">
        <v>1625</v>
      </c>
      <c r="D55" s="24">
        <f t="shared" si="1"/>
        <v>1072.5</v>
      </c>
      <c r="E55" s="25">
        <v>1388</v>
      </c>
      <c r="F55" s="24">
        <f t="shared" si="0"/>
        <v>315.5</v>
      </c>
      <c r="G55" s="20" t="s">
        <v>612</v>
      </c>
      <c r="H55" s="1"/>
      <c r="I55" s="21"/>
      <c r="J55" s="21"/>
    </row>
    <row r="56" spans="1:10" s="5" customFormat="1" ht="12.75" x14ac:dyDescent="0.2">
      <c r="A56" s="12" t="s">
        <v>54</v>
      </c>
      <c r="B56" s="12" t="s">
        <v>56</v>
      </c>
      <c r="C56" s="18">
        <v>1033.0999999999999</v>
      </c>
      <c r="D56" s="24">
        <f t="shared" si="1"/>
        <v>681.846</v>
      </c>
      <c r="E56" s="25">
        <v>1017.4</v>
      </c>
      <c r="F56" s="24">
        <f t="shared" si="0"/>
        <v>335.55399999999997</v>
      </c>
      <c r="G56" s="20" t="s">
        <v>613</v>
      </c>
      <c r="H56" s="1"/>
      <c r="I56" s="21"/>
      <c r="J56" s="21"/>
    </row>
    <row r="57" spans="1:10" s="5" customFormat="1" ht="12.75" x14ac:dyDescent="0.2">
      <c r="A57" s="12" t="s">
        <v>54</v>
      </c>
      <c r="B57" s="12" t="s">
        <v>57</v>
      </c>
      <c r="C57" s="18">
        <v>18020.419999999998</v>
      </c>
      <c r="D57" s="24">
        <f t="shared" si="1"/>
        <v>11893.477199999999</v>
      </c>
      <c r="E57" s="25">
        <v>18191.8</v>
      </c>
      <c r="F57" s="24">
        <f t="shared" si="0"/>
        <v>6298.3227999999999</v>
      </c>
      <c r="G57" s="20" t="s">
        <v>614</v>
      </c>
      <c r="H57" s="1"/>
      <c r="I57" s="21"/>
      <c r="J57" s="21"/>
    </row>
    <row r="58" spans="1:10" s="5" customFormat="1" ht="12.75" x14ac:dyDescent="0.2">
      <c r="A58" s="12" t="s">
        <v>54</v>
      </c>
      <c r="B58" s="12" t="s">
        <v>58</v>
      </c>
      <c r="C58" s="18">
        <v>250</v>
      </c>
      <c r="D58" s="24">
        <f t="shared" si="1"/>
        <v>165</v>
      </c>
      <c r="E58" s="25">
        <v>750</v>
      </c>
      <c r="F58" s="24">
        <f t="shared" si="0"/>
        <v>585</v>
      </c>
      <c r="G58" s="20" t="s">
        <v>583</v>
      </c>
      <c r="H58" s="1"/>
      <c r="I58" s="21"/>
      <c r="J58" s="21"/>
    </row>
    <row r="59" spans="1:10" s="5" customFormat="1" ht="12.75" x14ac:dyDescent="0.2">
      <c r="A59" s="12" t="s">
        <v>54</v>
      </c>
      <c r="B59" s="12" t="s">
        <v>59</v>
      </c>
      <c r="C59" s="18">
        <v>3913.66</v>
      </c>
      <c r="D59" s="24">
        <f t="shared" si="1"/>
        <v>2583.0156000000002</v>
      </c>
      <c r="E59" s="25">
        <v>2525.9</v>
      </c>
      <c r="F59" s="24">
        <f t="shared" si="0"/>
        <v>-57.115600000000086</v>
      </c>
      <c r="G59" s="20" t="s">
        <v>615</v>
      </c>
      <c r="H59" s="1"/>
      <c r="I59" s="21"/>
      <c r="J59" s="21"/>
    </row>
    <row r="60" spans="1:10" s="5" customFormat="1" ht="12.75" x14ac:dyDescent="0.2">
      <c r="A60" s="12" t="s">
        <v>54</v>
      </c>
      <c r="B60" s="12" t="s">
        <v>60</v>
      </c>
      <c r="C60" s="18">
        <v>2721.7</v>
      </c>
      <c r="D60" s="24">
        <f t="shared" si="1"/>
        <v>1796.3219999999999</v>
      </c>
      <c r="E60" s="25">
        <v>3212.71</v>
      </c>
      <c r="F60" s="24">
        <f t="shared" si="0"/>
        <v>1416.3880000000001</v>
      </c>
      <c r="G60" s="20" t="s">
        <v>583</v>
      </c>
      <c r="H60" s="1"/>
      <c r="I60" s="21"/>
      <c r="J60" s="21"/>
    </row>
    <row r="61" spans="1:10" s="5" customFormat="1" ht="12.75" x14ac:dyDescent="0.2">
      <c r="A61" s="12" t="s">
        <v>54</v>
      </c>
      <c r="B61" s="12" t="s">
        <v>61</v>
      </c>
      <c r="C61" s="18">
        <v>390</v>
      </c>
      <c r="D61" s="24">
        <f t="shared" si="1"/>
        <v>257.40000000000003</v>
      </c>
      <c r="E61" s="25">
        <v>308.95999999999998</v>
      </c>
      <c r="F61" s="24">
        <f t="shared" si="0"/>
        <v>51.559999999999945</v>
      </c>
      <c r="G61" s="20" t="s">
        <v>583</v>
      </c>
      <c r="H61" s="1"/>
      <c r="I61" s="21"/>
      <c r="J61" s="21"/>
    </row>
    <row r="62" spans="1:10" s="5" customFormat="1" ht="12.75" x14ac:dyDescent="0.2">
      <c r="A62" s="12" t="s">
        <v>54</v>
      </c>
      <c r="B62" s="12" t="s">
        <v>62</v>
      </c>
      <c r="C62" s="18">
        <v>360</v>
      </c>
      <c r="D62" s="24">
        <f t="shared" si="1"/>
        <v>237.60000000000002</v>
      </c>
      <c r="E62" s="25">
        <v>290</v>
      </c>
      <c r="F62" s="24">
        <f t="shared" si="0"/>
        <v>52.399999999999977</v>
      </c>
      <c r="G62" s="20" t="s">
        <v>616</v>
      </c>
      <c r="H62" s="1"/>
      <c r="I62" s="21"/>
      <c r="J62" s="21"/>
    </row>
    <row r="63" spans="1:10" s="5" customFormat="1" ht="12.75" x14ac:dyDescent="0.2">
      <c r="A63" s="12" t="s">
        <v>54</v>
      </c>
      <c r="B63" s="12" t="s">
        <v>63</v>
      </c>
      <c r="C63" s="18">
        <v>1043.8</v>
      </c>
      <c r="D63" s="24">
        <f t="shared" si="1"/>
        <v>688.90800000000002</v>
      </c>
      <c r="E63" s="25">
        <v>828.43</v>
      </c>
      <c r="F63" s="24">
        <f t="shared" si="0"/>
        <v>139.52199999999993</v>
      </c>
      <c r="G63" s="20" t="s">
        <v>583</v>
      </c>
      <c r="H63" s="1"/>
      <c r="I63" s="21"/>
      <c r="J63" s="21"/>
    </row>
    <row r="64" spans="1:10" s="5" customFormat="1" ht="12.75" x14ac:dyDescent="0.2">
      <c r="A64" s="12" t="s">
        <v>54</v>
      </c>
      <c r="B64" s="12" t="s">
        <v>64</v>
      </c>
      <c r="C64" s="18">
        <v>6580</v>
      </c>
      <c r="D64" s="24">
        <f t="shared" si="1"/>
        <v>4342.8</v>
      </c>
      <c r="E64" s="25">
        <v>4214.33</v>
      </c>
      <c r="F64" s="24">
        <f t="shared" si="0"/>
        <v>-128.47000000000025</v>
      </c>
      <c r="G64" s="20" t="s">
        <v>617</v>
      </c>
      <c r="H64" s="1"/>
      <c r="I64" s="21"/>
      <c r="J64" s="21"/>
    </row>
    <row r="65" spans="1:10" s="5" customFormat="1" ht="12.75" x14ac:dyDescent="0.2">
      <c r="A65" s="12" t="s">
        <v>54</v>
      </c>
      <c r="B65" s="12" t="s">
        <v>65</v>
      </c>
      <c r="C65" s="18">
        <v>288</v>
      </c>
      <c r="D65" s="24">
        <f t="shared" si="1"/>
        <v>190.08</v>
      </c>
      <c r="E65" s="25">
        <v>584</v>
      </c>
      <c r="F65" s="24">
        <f t="shared" si="0"/>
        <v>393.91999999999996</v>
      </c>
      <c r="G65" s="20" t="s">
        <v>618</v>
      </c>
      <c r="H65" s="1"/>
      <c r="I65" s="21"/>
      <c r="J65" s="21"/>
    </row>
    <row r="66" spans="1:10" s="5" customFormat="1" ht="12.75" x14ac:dyDescent="0.2">
      <c r="A66" s="12" t="s">
        <v>54</v>
      </c>
      <c r="B66" s="12" t="s">
        <v>66</v>
      </c>
      <c r="C66" s="18">
        <v>874</v>
      </c>
      <c r="D66" s="24">
        <f t="shared" si="1"/>
        <v>576.84</v>
      </c>
      <c r="E66" s="25">
        <v>976</v>
      </c>
      <c r="F66" s="24">
        <f t="shared" si="0"/>
        <v>399.15999999999997</v>
      </c>
      <c r="G66" s="20" t="s">
        <v>583</v>
      </c>
      <c r="H66" s="1"/>
      <c r="I66" s="21"/>
      <c r="J66" s="21"/>
    </row>
    <row r="67" spans="1:10" s="5" customFormat="1" ht="12.75" x14ac:dyDescent="0.2">
      <c r="A67" s="12" t="s">
        <v>54</v>
      </c>
      <c r="B67" s="12" t="s">
        <v>67</v>
      </c>
      <c r="C67" s="18">
        <v>4892</v>
      </c>
      <c r="D67" s="24">
        <f t="shared" si="1"/>
        <v>3228.7200000000003</v>
      </c>
      <c r="E67" s="25">
        <v>1348</v>
      </c>
      <c r="F67" s="24">
        <f t="shared" si="0"/>
        <v>-1880.7200000000003</v>
      </c>
      <c r="G67" s="20" t="s">
        <v>619</v>
      </c>
      <c r="H67" s="1"/>
      <c r="I67" s="21"/>
      <c r="J67" s="21"/>
    </row>
    <row r="68" spans="1:10" s="5" customFormat="1" ht="12.75" x14ac:dyDescent="0.2">
      <c r="A68" s="12" t="s">
        <v>54</v>
      </c>
      <c r="B68" s="12" t="s">
        <v>68</v>
      </c>
      <c r="C68" s="18">
        <v>3282.96</v>
      </c>
      <c r="D68" s="24">
        <f t="shared" si="1"/>
        <v>2166.7536</v>
      </c>
      <c r="E68" s="25">
        <v>2350.2199999999998</v>
      </c>
      <c r="F68" s="24">
        <f t="shared" ref="F68:F131" si="2">+E68-D68</f>
        <v>183.46639999999979</v>
      </c>
      <c r="G68" s="20" t="s">
        <v>620</v>
      </c>
      <c r="H68" s="1"/>
      <c r="I68" s="21"/>
      <c r="J68" s="21"/>
    </row>
    <row r="69" spans="1:10" s="5" customFormat="1" ht="12.75" x14ac:dyDescent="0.2">
      <c r="A69" s="12" t="s">
        <v>54</v>
      </c>
      <c r="B69" s="12" t="s">
        <v>69</v>
      </c>
      <c r="C69" s="18">
        <v>372</v>
      </c>
      <c r="D69" s="24">
        <f t="shared" ref="D69:D132" si="3">+C69*66%</f>
        <v>245.52</v>
      </c>
      <c r="E69" s="25">
        <v>363.75</v>
      </c>
      <c r="F69" s="24">
        <f t="shared" si="2"/>
        <v>118.22999999999999</v>
      </c>
      <c r="G69" s="20" t="s">
        <v>583</v>
      </c>
      <c r="H69" s="1"/>
      <c r="I69" s="21"/>
      <c r="J69" s="21"/>
    </row>
    <row r="70" spans="1:10" s="5" customFormat="1" ht="12.75" x14ac:dyDescent="0.2">
      <c r="A70" s="12" t="s">
        <v>54</v>
      </c>
      <c r="B70" s="12" t="s">
        <v>70</v>
      </c>
      <c r="C70" s="18">
        <v>890</v>
      </c>
      <c r="D70" s="24">
        <f t="shared" si="3"/>
        <v>587.4</v>
      </c>
      <c r="E70" s="25">
        <v>828</v>
      </c>
      <c r="F70" s="24">
        <f t="shared" si="2"/>
        <v>240.60000000000002</v>
      </c>
      <c r="G70" s="20" t="s">
        <v>621</v>
      </c>
      <c r="H70" s="1"/>
      <c r="I70" s="21"/>
      <c r="J70" s="21"/>
    </row>
    <row r="71" spans="1:10" s="5" customFormat="1" ht="12.75" x14ac:dyDescent="0.2">
      <c r="A71" s="12" t="s">
        <v>54</v>
      </c>
      <c r="B71" s="12" t="s">
        <v>71</v>
      </c>
      <c r="C71" s="18">
        <v>148.5</v>
      </c>
      <c r="D71" s="24">
        <f t="shared" si="3"/>
        <v>98.01</v>
      </c>
      <c r="E71" s="25">
        <v>213.78</v>
      </c>
      <c r="F71" s="24">
        <f t="shared" si="2"/>
        <v>115.77</v>
      </c>
      <c r="G71" s="20" t="s">
        <v>583</v>
      </c>
      <c r="H71" s="1"/>
      <c r="I71" s="21"/>
      <c r="J71" s="21"/>
    </row>
    <row r="72" spans="1:10" s="5" customFormat="1" ht="12.75" x14ac:dyDescent="0.2">
      <c r="A72" s="12" t="s">
        <v>54</v>
      </c>
      <c r="B72" s="12" t="s">
        <v>72</v>
      </c>
      <c r="C72" s="18">
        <v>1950</v>
      </c>
      <c r="D72" s="24">
        <f t="shared" si="3"/>
        <v>1287</v>
      </c>
      <c r="E72" s="25">
        <v>2632</v>
      </c>
      <c r="F72" s="24">
        <f t="shared" si="2"/>
        <v>1345</v>
      </c>
      <c r="G72" s="20" t="s">
        <v>583</v>
      </c>
      <c r="H72" s="1"/>
      <c r="I72" s="21"/>
      <c r="J72" s="21"/>
    </row>
    <row r="73" spans="1:10" s="5" customFormat="1" ht="12.75" x14ac:dyDescent="0.2">
      <c r="A73" s="12" t="s">
        <v>54</v>
      </c>
      <c r="B73" s="12" t="s">
        <v>73</v>
      </c>
      <c r="C73" s="18">
        <v>225</v>
      </c>
      <c r="D73" s="24">
        <f t="shared" si="3"/>
        <v>148.5</v>
      </c>
      <c r="E73" s="25">
        <v>410</v>
      </c>
      <c r="F73" s="24">
        <f t="shared" si="2"/>
        <v>261.5</v>
      </c>
      <c r="G73" s="20" t="s">
        <v>583</v>
      </c>
      <c r="H73" s="1"/>
      <c r="I73" s="21"/>
      <c r="J73" s="21"/>
    </row>
    <row r="74" spans="1:10" s="5" customFormat="1" ht="12.75" x14ac:dyDescent="0.2">
      <c r="A74" s="12" t="s">
        <v>54</v>
      </c>
      <c r="B74" s="12" t="s">
        <v>74</v>
      </c>
      <c r="C74" s="18">
        <v>1790</v>
      </c>
      <c r="D74" s="24">
        <f t="shared" si="3"/>
        <v>1181.4000000000001</v>
      </c>
      <c r="E74" s="25">
        <v>1978</v>
      </c>
      <c r="F74" s="24">
        <f t="shared" si="2"/>
        <v>796.59999999999991</v>
      </c>
      <c r="G74" s="20" t="s">
        <v>583</v>
      </c>
      <c r="H74" s="1"/>
      <c r="I74" s="21"/>
      <c r="J74" s="21"/>
    </row>
    <row r="75" spans="1:10" s="5" customFormat="1" ht="12.75" x14ac:dyDescent="0.2">
      <c r="A75" s="12" t="s">
        <v>54</v>
      </c>
      <c r="B75" s="12" t="s">
        <v>75</v>
      </c>
      <c r="C75" s="18">
        <v>200</v>
      </c>
      <c r="D75" s="24">
        <f t="shared" si="3"/>
        <v>132</v>
      </c>
      <c r="E75" s="25">
        <v>208</v>
      </c>
      <c r="F75" s="24">
        <f t="shared" si="2"/>
        <v>76</v>
      </c>
      <c r="G75" s="20" t="s">
        <v>583</v>
      </c>
      <c r="H75" s="1"/>
      <c r="I75" s="21"/>
      <c r="J75" s="21"/>
    </row>
    <row r="76" spans="1:10" s="5" customFormat="1" ht="12.75" x14ac:dyDescent="0.2">
      <c r="A76" s="12" t="s">
        <v>54</v>
      </c>
      <c r="B76" s="12" t="s">
        <v>76</v>
      </c>
      <c r="C76" s="18">
        <v>2350.6999999999998</v>
      </c>
      <c r="D76" s="24">
        <f t="shared" si="3"/>
        <v>1551.462</v>
      </c>
      <c r="E76" s="25">
        <v>2548</v>
      </c>
      <c r="F76" s="24">
        <f t="shared" si="2"/>
        <v>996.53800000000001</v>
      </c>
      <c r="G76" s="20" t="s">
        <v>622</v>
      </c>
      <c r="H76" s="1"/>
      <c r="I76" s="21"/>
      <c r="J76" s="21"/>
    </row>
    <row r="77" spans="1:10" s="5" customFormat="1" ht="12.75" x14ac:dyDescent="0.2">
      <c r="A77" s="12" t="s">
        <v>77</v>
      </c>
      <c r="B77" s="12" t="s">
        <v>78</v>
      </c>
      <c r="C77" s="18">
        <v>215380.125</v>
      </c>
      <c r="D77" s="24">
        <f t="shared" si="3"/>
        <v>142150.88250000001</v>
      </c>
      <c r="E77" s="25">
        <v>200923.6</v>
      </c>
      <c r="F77" s="24">
        <f t="shared" si="2"/>
        <v>58772.717499999999</v>
      </c>
      <c r="G77" s="20">
        <v>0.16980000000000001</v>
      </c>
      <c r="H77" s="1"/>
      <c r="I77" s="21"/>
      <c r="J77" s="21"/>
    </row>
    <row r="78" spans="1:10" s="5" customFormat="1" ht="12.75" x14ac:dyDescent="0.2">
      <c r="A78" s="12" t="s">
        <v>118</v>
      </c>
      <c r="B78" s="12" t="s">
        <v>79</v>
      </c>
      <c r="C78" s="18">
        <v>613.9</v>
      </c>
      <c r="D78" s="24">
        <f t="shared" si="3"/>
        <v>405.17399999999998</v>
      </c>
      <c r="E78" s="25">
        <v>603.42999999999995</v>
      </c>
      <c r="F78" s="24">
        <f t="shared" si="2"/>
        <v>198.25599999999997</v>
      </c>
      <c r="G78" s="20" t="s">
        <v>625</v>
      </c>
      <c r="H78" s="1"/>
      <c r="I78" s="21"/>
      <c r="J78" s="21"/>
    </row>
    <row r="79" spans="1:10" s="5" customFormat="1" ht="12.75" x14ac:dyDescent="0.2">
      <c r="A79" s="12" t="s">
        <v>118</v>
      </c>
      <c r="B79" s="12" t="s">
        <v>80</v>
      </c>
      <c r="C79" s="18">
        <v>828.79</v>
      </c>
      <c r="D79" s="24">
        <f t="shared" si="3"/>
        <v>547.00139999999999</v>
      </c>
      <c r="E79" s="25">
        <v>841.45</v>
      </c>
      <c r="F79" s="24">
        <f t="shared" si="2"/>
        <v>294.44860000000006</v>
      </c>
      <c r="G79" s="20" t="s">
        <v>626</v>
      </c>
      <c r="H79" s="1"/>
      <c r="I79" s="21"/>
      <c r="J79" s="21"/>
    </row>
    <row r="80" spans="1:10" s="5" customFormat="1" ht="12.75" x14ac:dyDescent="0.2">
      <c r="A80" s="12" t="s">
        <v>118</v>
      </c>
      <c r="B80" s="12" t="s">
        <v>81</v>
      </c>
      <c r="C80" s="18">
        <v>1293</v>
      </c>
      <c r="D80" s="24">
        <f t="shared" si="3"/>
        <v>853.38</v>
      </c>
      <c r="E80" s="25">
        <v>1080.8399999999999</v>
      </c>
      <c r="F80" s="24">
        <f t="shared" si="2"/>
        <v>227.45999999999992</v>
      </c>
      <c r="G80" s="20" t="s">
        <v>627</v>
      </c>
      <c r="H80" s="1"/>
      <c r="I80" s="21"/>
      <c r="J80" s="21"/>
    </row>
    <row r="81" spans="1:10" s="5" customFormat="1" ht="12.75" x14ac:dyDescent="0.2">
      <c r="A81" s="12" t="s">
        <v>118</v>
      </c>
      <c r="B81" s="12" t="s">
        <v>82</v>
      </c>
      <c r="C81" s="18">
        <v>2462</v>
      </c>
      <c r="D81" s="24">
        <f t="shared" si="3"/>
        <v>1624.92</v>
      </c>
      <c r="E81" s="25">
        <v>1797.3</v>
      </c>
      <c r="F81" s="24">
        <f t="shared" si="2"/>
        <v>172.37999999999988</v>
      </c>
      <c r="G81" s="20" t="s">
        <v>628</v>
      </c>
      <c r="H81" s="1"/>
      <c r="I81" s="21"/>
      <c r="J81" s="21"/>
    </row>
    <row r="82" spans="1:10" s="5" customFormat="1" ht="12.75" x14ac:dyDescent="0.2">
      <c r="A82" s="12" t="s">
        <v>118</v>
      </c>
      <c r="B82" s="12" t="s">
        <v>83</v>
      </c>
      <c r="C82" s="18">
        <v>1894</v>
      </c>
      <c r="D82" s="24">
        <f t="shared" si="3"/>
        <v>1250.04</v>
      </c>
      <c r="E82" s="25">
        <v>822.24</v>
      </c>
      <c r="F82" s="24">
        <f t="shared" si="2"/>
        <v>-427.79999999999995</v>
      </c>
      <c r="G82" s="20" t="s">
        <v>629</v>
      </c>
      <c r="H82" s="1"/>
      <c r="I82" s="21"/>
      <c r="J82" s="21"/>
    </row>
    <row r="83" spans="1:10" s="5" customFormat="1" ht="12.75" x14ac:dyDescent="0.2">
      <c r="A83" s="12" t="s">
        <v>118</v>
      </c>
      <c r="B83" s="12" t="s">
        <v>84</v>
      </c>
      <c r="C83" s="18">
        <v>559.70000000000005</v>
      </c>
      <c r="D83" s="24">
        <f t="shared" si="3"/>
        <v>369.40200000000004</v>
      </c>
      <c r="E83" s="25">
        <v>274.02999999999997</v>
      </c>
      <c r="F83" s="24">
        <f t="shared" si="2"/>
        <v>-95.372000000000071</v>
      </c>
      <c r="G83" s="20" t="s">
        <v>630</v>
      </c>
      <c r="H83" s="1"/>
      <c r="I83" s="21"/>
      <c r="J83" s="21"/>
    </row>
    <row r="84" spans="1:10" s="5" customFormat="1" ht="12.75" x14ac:dyDescent="0.2">
      <c r="A84" s="12" t="s">
        <v>118</v>
      </c>
      <c r="B84" s="12" t="s">
        <v>85</v>
      </c>
      <c r="C84" s="18">
        <v>2002.8</v>
      </c>
      <c r="D84" s="24">
        <f t="shared" si="3"/>
        <v>1321.848</v>
      </c>
      <c r="E84" s="25">
        <v>1420.96</v>
      </c>
      <c r="F84" s="24">
        <f t="shared" si="2"/>
        <v>99.11200000000008</v>
      </c>
      <c r="G84" s="20" t="s">
        <v>631</v>
      </c>
      <c r="H84" s="1"/>
      <c r="I84" s="21"/>
      <c r="J84" s="21"/>
    </row>
    <row r="85" spans="1:10" s="5" customFormat="1" ht="12.75" x14ac:dyDescent="0.2">
      <c r="A85" s="12" t="s">
        <v>118</v>
      </c>
      <c r="B85" s="12" t="s">
        <v>623</v>
      </c>
      <c r="C85" s="18">
        <v>1458</v>
      </c>
      <c r="D85" s="24">
        <f t="shared" si="3"/>
        <v>962.28000000000009</v>
      </c>
      <c r="E85" s="25">
        <v>1089.5</v>
      </c>
      <c r="F85" s="24">
        <f t="shared" si="2"/>
        <v>127.21999999999991</v>
      </c>
      <c r="G85" s="20" t="s">
        <v>632</v>
      </c>
      <c r="H85" s="1"/>
      <c r="I85" s="21"/>
      <c r="J85" s="21"/>
    </row>
    <row r="86" spans="1:10" s="5" customFormat="1" ht="12.75" x14ac:dyDescent="0.2">
      <c r="A86" s="12" t="s">
        <v>118</v>
      </c>
      <c r="B86" s="12" t="s">
        <v>86</v>
      </c>
      <c r="C86" s="18">
        <v>405.9</v>
      </c>
      <c r="D86" s="24">
        <f t="shared" si="3"/>
        <v>267.89400000000001</v>
      </c>
      <c r="E86" s="25">
        <v>246.91</v>
      </c>
      <c r="F86" s="24">
        <f t="shared" si="2"/>
        <v>-20.984000000000009</v>
      </c>
      <c r="G86" s="20" t="s">
        <v>633</v>
      </c>
      <c r="H86" s="1"/>
      <c r="I86" s="21"/>
      <c r="J86" s="21"/>
    </row>
    <row r="87" spans="1:10" s="5" customFormat="1" ht="12.75" x14ac:dyDescent="0.2">
      <c r="A87" s="12" t="s">
        <v>118</v>
      </c>
      <c r="B87" s="12" t="s">
        <v>87</v>
      </c>
      <c r="C87" s="18">
        <v>339</v>
      </c>
      <c r="D87" s="24">
        <f t="shared" si="3"/>
        <v>223.74</v>
      </c>
      <c r="E87" s="25">
        <v>264.23</v>
      </c>
      <c r="F87" s="24">
        <f t="shared" si="2"/>
        <v>40.490000000000009</v>
      </c>
      <c r="G87" s="20" t="s">
        <v>634</v>
      </c>
      <c r="H87" s="1"/>
      <c r="I87" s="21"/>
      <c r="J87" s="21"/>
    </row>
    <row r="88" spans="1:10" s="5" customFormat="1" ht="12.75" x14ac:dyDescent="0.2">
      <c r="A88" s="12" t="s">
        <v>118</v>
      </c>
      <c r="B88" s="12" t="s">
        <v>88</v>
      </c>
      <c r="C88" s="18">
        <v>710.6</v>
      </c>
      <c r="D88" s="24">
        <f t="shared" si="3"/>
        <v>468.99600000000004</v>
      </c>
      <c r="E88" s="25">
        <v>452</v>
      </c>
      <c r="F88" s="24">
        <f t="shared" si="2"/>
        <v>-16.996000000000038</v>
      </c>
      <c r="G88" s="20" t="s">
        <v>635</v>
      </c>
      <c r="H88" s="1"/>
      <c r="I88" s="21"/>
      <c r="J88" s="21"/>
    </row>
    <row r="89" spans="1:10" s="5" customFormat="1" ht="12.75" x14ac:dyDescent="0.2">
      <c r="A89" s="12" t="s">
        <v>118</v>
      </c>
      <c r="B89" s="12" t="s">
        <v>89</v>
      </c>
      <c r="C89" s="18">
        <v>172.8</v>
      </c>
      <c r="D89" s="24">
        <f t="shared" si="3"/>
        <v>114.04800000000002</v>
      </c>
      <c r="E89" s="25">
        <v>209.68</v>
      </c>
      <c r="F89" s="24">
        <f t="shared" si="2"/>
        <v>95.631999999999991</v>
      </c>
      <c r="G89" s="20" t="s">
        <v>636</v>
      </c>
      <c r="H89" s="1"/>
      <c r="I89" s="21"/>
      <c r="J89" s="21"/>
    </row>
    <row r="90" spans="1:10" s="5" customFormat="1" ht="12.75" x14ac:dyDescent="0.2">
      <c r="A90" s="12" t="s">
        <v>118</v>
      </c>
      <c r="B90" s="12" t="s">
        <v>90</v>
      </c>
      <c r="C90" s="18">
        <v>512.65499999999997</v>
      </c>
      <c r="D90" s="24">
        <f t="shared" si="3"/>
        <v>338.35230000000001</v>
      </c>
      <c r="E90" s="25">
        <v>572.20000000000005</v>
      </c>
      <c r="F90" s="24">
        <f t="shared" si="2"/>
        <v>233.84770000000003</v>
      </c>
      <c r="G90" s="20" t="s">
        <v>637</v>
      </c>
      <c r="H90" s="1"/>
      <c r="I90" s="21"/>
      <c r="J90" s="21"/>
    </row>
    <row r="91" spans="1:10" s="5" customFormat="1" ht="12.75" x14ac:dyDescent="0.2">
      <c r="A91" s="12" t="s">
        <v>118</v>
      </c>
      <c r="B91" s="12" t="s">
        <v>91</v>
      </c>
      <c r="C91" s="18">
        <v>977.23900000000003</v>
      </c>
      <c r="D91" s="24">
        <f t="shared" si="3"/>
        <v>644.97774000000004</v>
      </c>
      <c r="E91" s="25">
        <v>657.78</v>
      </c>
      <c r="F91" s="24">
        <f t="shared" si="2"/>
        <v>12.802259999999933</v>
      </c>
      <c r="G91" s="20" t="s">
        <v>638</v>
      </c>
      <c r="H91" s="1"/>
      <c r="I91" s="21"/>
      <c r="J91" s="21"/>
    </row>
    <row r="92" spans="1:10" s="5" customFormat="1" ht="12.75" x14ac:dyDescent="0.2">
      <c r="A92" s="12" t="s">
        <v>118</v>
      </c>
      <c r="B92" s="12" t="s">
        <v>92</v>
      </c>
      <c r="C92" s="18">
        <v>3833.7820000000002</v>
      </c>
      <c r="D92" s="24">
        <f t="shared" si="3"/>
        <v>2530.2961200000004</v>
      </c>
      <c r="E92" s="25">
        <v>2834.64</v>
      </c>
      <c r="F92" s="24">
        <f t="shared" si="2"/>
        <v>304.34387999999944</v>
      </c>
      <c r="G92" s="20" t="s">
        <v>639</v>
      </c>
      <c r="H92" s="1"/>
      <c r="I92" s="21"/>
      <c r="J92" s="21"/>
    </row>
    <row r="93" spans="1:10" s="5" customFormat="1" ht="12.75" x14ac:dyDescent="0.2">
      <c r="A93" s="12" t="s">
        <v>118</v>
      </c>
      <c r="B93" s="12" t="s">
        <v>93</v>
      </c>
      <c r="C93" s="18">
        <v>123.93</v>
      </c>
      <c r="D93" s="24">
        <f t="shared" si="3"/>
        <v>81.793800000000005</v>
      </c>
      <c r="E93" s="25">
        <v>103.5</v>
      </c>
      <c r="F93" s="24">
        <f t="shared" si="2"/>
        <v>21.706199999999995</v>
      </c>
      <c r="G93" s="20" t="s">
        <v>640</v>
      </c>
      <c r="H93" s="1"/>
      <c r="I93" s="21"/>
      <c r="J93" s="21"/>
    </row>
    <row r="94" spans="1:10" s="5" customFormat="1" ht="12.75" x14ac:dyDescent="0.2">
      <c r="A94" s="12" t="s">
        <v>118</v>
      </c>
      <c r="B94" s="12" t="s">
        <v>94</v>
      </c>
      <c r="C94" s="18">
        <v>1614.37</v>
      </c>
      <c r="D94" s="24">
        <f t="shared" si="3"/>
        <v>1065.4841999999999</v>
      </c>
      <c r="E94" s="25">
        <v>871</v>
      </c>
      <c r="F94" s="24">
        <f t="shared" si="2"/>
        <v>-194.48419999999987</v>
      </c>
      <c r="G94" s="20" t="s">
        <v>641</v>
      </c>
      <c r="H94" s="1"/>
      <c r="I94" s="21"/>
      <c r="J94" s="21"/>
    </row>
    <row r="95" spans="1:10" s="5" customFormat="1" ht="12.75" x14ac:dyDescent="0.2">
      <c r="A95" s="12" t="s">
        <v>118</v>
      </c>
      <c r="B95" s="12" t="s">
        <v>95</v>
      </c>
      <c r="C95" s="18">
        <v>440.05</v>
      </c>
      <c r="D95" s="24">
        <f t="shared" si="3"/>
        <v>290.43300000000005</v>
      </c>
      <c r="E95" s="25">
        <v>268.89</v>
      </c>
      <c r="F95" s="24">
        <f t="shared" si="2"/>
        <v>-21.543000000000063</v>
      </c>
      <c r="G95" s="20" t="s">
        <v>642</v>
      </c>
      <c r="H95" s="1"/>
      <c r="I95" s="21"/>
      <c r="J95" s="21"/>
    </row>
    <row r="96" spans="1:10" s="5" customFormat="1" ht="12.75" x14ac:dyDescent="0.2">
      <c r="A96" s="12" t="s">
        <v>118</v>
      </c>
      <c r="B96" s="12" t="s">
        <v>96</v>
      </c>
      <c r="C96" s="18">
        <v>1469.39</v>
      </c>
      <c r="D96" s="24">
        <f t="shared" si="3"/>
        <v>969.79740000000015</v>
      </c>
      <c r="E96" s="25">
        <v>1066.69</v>
      </c>
      <c r="F96" s="24">
        <f t="shared" si="2"/>
        <v>96.892599999999902</v>
      </c>
      <c r="G96" s="20" t="s">
        <v>583</v>
      </c>
      <c r="H96" s="1"/>
      <c r="I96" s="21"/>
      <c r="J96" s="21"/>
    </row>
    <row r="97" spans="1:10" s="5" customFormat="1" ht="12.75" x14ac:dyDescent="0.2">
      <c r="A97" s="12" t="s">
        <v>118</v>
      </c>
      <c r="B97" s="12" t="s">
        <v>97</v>
      </c>
      <c r="C97" s="18">
        <v>4984.13</v>
      </c>
      <c r="D97" s="24">
        <f t="shared" si="3"/>
        <v>3289.5258000000003</v>
      </c>
      <c r="E97" s="25">
        <v>3789.48</v>
      </c>
      <c r="F97" s="24">
        <f t="shared" si="2"/>
        <v>499.95419999999967</v>
      </c>
      <c r="G97" s="20" t="s">
        <v>643</v>
      </c>
      <c r="H97" s="1"/>
      <c r="I97" s="21"/>
      <c r="J97" s="21"/>
    </row>
    <row r="98" spans="1:10" s="5" customFormat="1" ht="12.75" x14ac:dyDescent="0.2">
      <c r="A98" s="12" t="s">
        <v>118</v>
      </c>
      <c r="B98" s="12" t="s">
        <v>98</v>
      </c>
      <c r="C98" s="18">
        <v>678.7</v>
      </c>
      <c r="D98" s="24">
        <f t="shared" si="3"/>
        <v>447.94200000000006</v>
      </c>
      <c r="E98" s="25">
        <v>308.04000000000002</v>
      </c>
      <c r="F98" s="24">
        <f t="shared" si="2"/>
        <v>-139.90200000000004</v>
      </c>
      <c r="G98" s="20" t="s">
        <v>644</v>
      </c>
      <c r="H98" s="1"/>
      <c r="I98" s="21"/>
      <c r="J98" s="21"/>
    </row>
    <row r="99" spans="1:10" s="5" customFormat="1" ht="12.75" x14ac:dyDescent="0.2">
      <c r="A99" s="12" t="s">
        <v>118</v>
      </c>
      <c r="B99" s="12" t="s">
        <v>99</v>
      </c>
      <c r="C99" s="18">
        <v>3288</v>
      </c>
      <c r="D99" s="24">
        <f t="shared" si="3"/>
        <v>2170.08</v>
      </c>
      <c r="E99" s="25">
        <v>2631.2</v>
      </c>
      <c r="F99" s="24">
        <f t="shared" si="2"/>
        <v>461.11999999999989</v>
      </c>
      <c r="G99" s="20" t="s">
        <v>645</v>
      </c>
      <c r="H99" s="1"/>
      <c r="I99" s="21"/>
      <c r="J99" s="21"/>
    </row>
    <row r="100" spans="1:10" s="5" customFormat="1" ht="12.75" x14ac:dyDescent="0.2">
      <c r="A100" s="12" t="s">
        <v>118</v>
      </c>
      <c r="B100" s="12" t="s">
        <v>100</v>
      </c>
      <c r="C100" s="18">
        <v>440</v>
      </c>
      <c r="D100" s="24">
        <f t="shared" si="3"/>
        <v>290.40000000000003</v>
      </c>
      <c r="E100" s="25">
        <v>359.85</v>
      </c>
      <c r="F100" s="24">
        <f t="shared" si="2"/>
        <v>69.449999999999989</v>
      </c>
      <c r="G100" s="20" t="s">
        <v>646</v>
      </c>
      <c r="H100" s="1"/>
      <c r="I100" s="21"/>
      <c r="J100" s="21"/>
    </row>
    <row r="101" spans="1:10" s="5" customFormat="1" ht="12.75" x14ac:dyDescent="0.2">
      <c r="A101" s="12" t="s">
        <v>118</v>
      </c>
      <c r="B101" s="12" t="s">
        <v>101</v>
      </c>
      <c r="C101" s="18">
        <v>4280.3999999999996</v>
      </c>
      <c r="D101" s="24">
        <f t="shared" si="3"/>
        <v>2825.0639999999999</v>
      </c>
      <c r="E101" s="25">
        <v>1408.65</v>
      </c>
      <c r="F101" s="24">
        <f t="shared" si="2"/>
        <v>-1416.4139999999998</v>
      </c>
      <c r="G101" s="20" t="s">
        <v>647</v>
      </c>
      <c r="H101" s="1"/>
      <c r="I101" s="21"/>
      <c r="J101" s="21"/>
    </row>
    <row r="102" spans="1:10" s="5" customFormat="1" ht="12.75" x14ac:dyDescent="0.2">
      <c r="A102" s="12" t="s">
        <v>118</v>
      </c>
      <c r="B102" s="12" t="s">
        <v>102</v>
      </c>
      <c r="C102" s="18">
        <v>375.86099999999999</v>
      </c>
      <c r="D102" s="24">
        <f t="shared" si="3"/>
        <v>248.06826000000001</v>
      </c>
      <c r="E102" s="25">
        <v>300.45</v>
      </c>
      <c r="F102" s="24">
        <f t="shared" si="2"/>
        <v>52.381739999999979</v>
      </c>
      <c r="G102" s="20" t="s">
        <v>648</v>
      </c>
      <c r="H102" s="1"/>
      <c r="I102" s="21"/>
      <c r="J102" s="21"/>
    </row>
    <row r="103" spans="1:10" s="5" customFormat="1" ht="12.75" x14ac:dyDescent="0.2">
      <c r="A103" s="12" t="s">
        <v>118</v>
      </c>
      <c r="B103" s="12" t="s">
        <v>103</v>
      </c>
      <c r="C103" s="18">
        <v>8579</v>
      </c>
      <c r="D103" s="24">
        <f t="shared" si="3"/>
        <v>5662.14</v>
      </c>
      <c r="E103" s="25">
        <v>8676.7999999999993</v>
      </c>
      <c r="F103" s="24">
        <f t="shared" si="2"/>
        <v>3014.6599999999989</v>
      </c>
      <c r="G103" s="20" t="s">
        <v>649</v>
      </c>
      <c r="H103" s="1"/>
      <c r="I103" s="21"/>
      <c r="J103" s="21"/>
    </row>
    <row r="104" spans="1:10" s="5" customFormat="1" ht="12.75" x14ac:dyDescent="0.2">
      <c r="A104" s="12" t="s">
        <v>118</v>
      </c>
      <c r="B104" s="12" t="s">
        <v>104</v>
      </c>
      <c r="C104" s="18">
        <v>21803.65</v>
      </c>
      <c r="D104" s="24">
        <f t="shared" si="3"/>
        <v>14390.409000000001</v>
      </c>
      <c r="E104" s="25">
        <v>20780.850000000002</v>
      </c>
      <c r="F104" s="24">
        <f t="shared" si="2"/>
        <v>6390.4410000000007</v>
      </c>
      <c r="G104" s="20" t="s">
        <v>650</v>
      </c>
      <c r="H104" s="1"/>
      <c r="I104" s="21"/>
      <c r="J104" s="21"/>
    </row>
    <row r="105" spans="1:10" s="5" customFormat="1" ht="12.75" x14ac:dyDescent="0.2">
      <c r="A105" s="12" t="s">
        <v>118</v>
      </c>
      <c r="B105" s="12" t="s">
        <v>105</v>
      </c>
      <c r="C105" s="18">
        <v>1428.2719999999999</v>
      </c>
      <c r="D105" s="24">
        <f t="shared" si="3"/>
        <v>942.65952000000004</v>
      </c>
      <c r="E105" s="25">
        <v>714.68</v>
      </c>
      <c r="F105" s="24">
        <f t="shared" si="2"/>
        <v>-227.97952000000009</v>
      </c>
      <c r="G105" s="20" t="s">
        <v>651</v>
      </c>
      <c r="H105" s="1"/>
      <c r="I105" s="21"/>
      <c r="J105" s="21"/>
    </row>
    <row r="106" spans="1:10" s="5" customFormat="1" ht="12.75" x14ac:dyDescent="0.2">
      <c r="A106" s="12" t="s">
        <v>118</v>
      </c>
      <c r="B106" s="12" t="s">
        <v>106</v>
      </c>
      <c r="C106" s="18">
        <v>8241.43</v>
      </c>
      <c r="D106" s="24">
        <f t="shared" si="3"/>
        <v>5439.3438000000006</v>
      </c>
      <c r="E106" s="25">
        <v>8563.4500000000007</v>
      </c>
      <c r="F106" s="24">
        <f t="shared" si="2"/>
        <v>3124.1062000000002</v>
      </c>
      <c r="G106" s="20" t="s">
        <v>652</v>
      </c>
      <c r="H106" s="1"/>
      <c r="I106" s="21"/>
      <c r="J106" s="21"/>
    </row>
    <row r="107" spans="1:10" s="5" customFormat="1" ht="12.75" x14ac:dyDescent="0.2">
      <c r="A107" s="12" t="s">
        <v>118</v>
      </c>
      <c r="B107" s="12" t="s">
        <v>107</v>
      </c>
      <c r="C107" s="18">
        <v>902.06600000000003</v>
      </c>
      <c r="D107" s="24">
        <f t="shared" si="3"/>
        <v>595.36356000000001</v>
      </c>
      <c r="E107" s="25">
        <v>654.42999999999995</v>
      </c>
      <c r="F107" s="24">
        <f t="shared" si="2"/>
        <v>59.066439999999943</v>
      </c>
      <c r="G107" s="20" t="s">
        <v>653</v>
      </c>
      <c r="H107" s="1"/>
      <c r="I107" s="21"/>
      <c r="J107" s="21"/>
    </row>
    <row r="108" spans="1:10" s="5" customFormat="1" ht="12.75" x14ac:dyDescent="0.2">
      <c r="A108" s="12" t="s">
        <v>118</v>
      </c>
      <c r="B108" s="12" t="s">
        <v>108</v>
      </c>
      <c r="C108" s="18">
        <v>352.00099999999998</v>
      </c>
      <c r="D108" s="24">
        <f t="shared" si="3"/>
        <v>232.32066</v>
      </c>
      <c r="E108" s="25">
        <v>400.3</v>
      </c>
      <c r="F108" s="24">
        <f t="shared" si="2"/>
        <v>167.97934000000001</v>
      </c>
      <c r="G108" s="20" t="s">
        <v>654</v>
      </c>
      <c r="H108" s="1"/>
      <c r="I108" s="21"/>
      <c r="J108" s="21"/>
    </row>
    <row r="109" spans="1:10" s="5" customFormat="1" ht="12.75" x14ac:dyDescent="0.2">
      <c r="A109" s="12" t="s">
        <v>118</v>
      </c>
      <c r="B109" s="12" t="s">
        <v>109</v>
      </c>
      <c r="C109" s="18">
        <v>328.3</v>
      </c>
      <c r="D109" s="24">
        <f t="shared" si="3"/>
        <v>216.67800000000003</v>
      </c>
      <c r="E109" s="25">
        <v>343.47</v>
      </c>
      <c r="F109" s="24">
        <f t="shared" si="2"/>
        <v>126.792</v>
      </c>
      <c r="G109" s="20" t="s">
        <v>655</v>
      </c>
      <c r="H109" s="1"/>
      <c r="I109" s="21"/>
      <c r="J109" s="21"/>
    </row>
    <row r="110" spans="1:10" s="5" customFormat="1" ht="12.75" x14ac:dyDescent="0.2">
      <c r="A110" s="12" t="s">
        <v>118</v>
      </c>
      <c r="B110" s="12" t="s">
        <v>110</v>
      </c>
      <c r="C110" s="18">
        <v>558.84</v>
      </c>
      <c r="D110" s="24">
        <f t="shared" si="3"/>
        <v>368.83440000000002</v>
      </c>
      <c r="E110" s="25">
        <v>588.67999999999995</v>
      </c>
      <c r="F110" s="24">
        <f t="shared" si="2"/>
        <v>219.84559999999993</v>
      </c>
      <c r="G110" s="20" t="s">
        <v>656</v>
      </c>
      <c r="H110" s="1"/>
      <c r="I110" s="21"/>
      <c r="J110" s="21"/>
    </row>
    <row r="111" spans="1:10" s="5" customFormat="1" ht="12.75" x14ac:dyDescent="0.2">
      <c r="A111" s="12" t="s">
        <v>118</v>
      </c>
      <c r="B111" s="12" t="s">
        <v>624</v>
      </c>
      <c r="C111" s="18">
        <v>2075</v>
      </c>
      <c r="D111" s="24">
        <f t="shared" si="3"/>
        <v>1369.5</v>
      </c>
      <c r="E111" s="25">
        <v>1860</v>
      </c>
      <c r="F111" s="24">
        <f t="shared" si="2"/>
        <v>490.5</v>
      </c>
      <c r="G111" s="20" t="s">
        <v>657</v>
      </c>
      <c r="H111" s="1"/>
      <c r="I111" s="21"/>
      <c r="J111" s="21"/>
    </row>
    <row r="112" spans="1:10" s="5" customFormat="1" ht="12.75" x14ac:dyDescent="0.2">
      <c r="A112" s="12" t="s">
        <v>118</v>
      </c>
      <c r="B112" s="12" t="s">
        <v>111</v>
      </c>
      <c r="C112" s="18">
        <v>599.9</v>
      </c>
      <c r="D112" s="24">
        <f t="shared" si="3"/>
        <v>395.93400000000003</v>
      </c>
      <c r="E112" s="25">
        <v>493.65</v>
      </c>
      <c r="F112" s="24">
        <f t="shared" si="2"/>
        <v>97.715999999999951</v>
      </c>
      <c r="G112" s="20" t="s">
        <v>658</v>
      </c>
      <c r="H112" s="1"/>
      <c r="I112" s="21"/>
      <c r="J112" s="21"/>
    </row>
    <row r="113" spans="1:10" s="5" customFormat="1" ht="12.75" x14ac:dyDescent="0.2">
      <c r="A113" s="12" t="s">
        <v>118</v>
      </c>
      <c r="B113" s="12" t="s">
        <v>112</v>
      </c>
      <c r="C113" s="18">
        <v>8332</v>
      </c>
      <c r="D113" s="24">
        <f t="shared" si="3"/>
        <v>5499.12</v>
      </c>
      <c r="E113" s="25">
        <v>6684.72</v>
      </c>
      <c r="F113" s="24">
        <f t="shared" si="2"/>
        <v>1185.6000000000004</v>
      </c>
      <c r="G113" s="20" t="s">
        <v>659</v>
      </c>
      <c r="H113" s="1"/>
      <c r="I113" s="21"/>
      <c r="J113" s="21"/>
    </row>
    <row r="114" spans="1:10" s="5" customFormat="1" ht="12.75" x14ac:dyDescent="0.2">
      <c r="A114" s="12" t="s">
        <v>118</v>
      </c>
      <c r="B114" s="12" t="s">
        <v>113</v>
      </c>
      <c r="C114" s="18">
        <v>790.29300000000001</v>
      </c>
      <c r="D114" s="24">
        <f t="shared" si="3"/>
        <v>521.59338000000002</v>
      </c>
      <c r="E114" s="25">
        <v>853.1</v>
      </c>
      <c r="F114" s="24">
        <f t="shared" si="2"/>
        <v>331.50662</v>
      </c>
      <c r="G114" s="20" t="s">
        <v>660</v>
      </c>
      <c r="H114" s="1"/>
      <c r="I114" s="21"/>
      <c r="J114" s="21"/>
    </row>
    <row r="115" spans="1:10" s="5" customFormat="1" ht="12.75" x14ac:dyDescent="0.2">
      <c r="A115" s="12" t="s">
        <v>118</v>
      </c>
      <c r="B115" s="12" t="s">
        <v>114</v>
      </c>
      <c r="C115" s="18">
        <v>401.15499999999997</v>
      </c>
      <c r="D115" s="24">
        <f t="shared" si="3"/>
        <v>264.76229999999998</v>
      </c>
      <c r="E115" s="25">
        <v>457.6</v>
      </c>
      <c r="F115" s="24">
        <f t="shared" si="2"/>
        <v>192.83770000000004</v>
      </c>
      <c r="G115" s="20" t="s">
        <v>661</v>
      </c>
      <c r="H115" s="1"/>
      <c r="I115" s="21"/>
      <c r="J115" s="21"/>
    </row>
    <row r="116" spans="1:10" s="5" customFormat="1" ht="12.75" x14ac:dyDescent="0.2">
      <c r="A116" s="12" t="s">
        <v>118</v>
      </c>
      <c r="B116" s="12" t="s">
        <v>115</v>
      </c>
      <c r="C116" s="18">
        <v>2489.4500000000003</v>
      </c>
      <c r="D116" s="24">
        <f t="shared" si="3"/>
        <v>1643.0370000000003</v>
      </c>
      <c r="E116" s="25">
        <v>2421.66</v>
      </c>
      <c r="F116" s="24">
        <f t="shared" si="2"/>
        <v>778.62299999999959</v>
      </c>
      <c r="G116" s="20" t="s">
        <v>662</v>
      </c>
      <c r="H116" s="1"/>
      <c r="I116" s="21"/>
      <c r="J116" s="21"/>
    </row>
    <row r="117" spans="1:10" s="5" customFormat="1" ht="12.75" x14ac:dyDescent="0.2">
      <c r="A117" s="12" t="s">
        <v>118</v>
      </c>
      <c r="B117" s="12" t="s">
        <v>116</v>
      </c>
      <c r="C117" s="18">
        <v>2072</v>
      </c>
      <c r="D117" s="24">
        <f t="shared" si="3"/>
        <v>1367.52</v>
      </c>
      <c r="E117" s="25">
        <v>1740.6</v>
      </c>
      <c r="F117" s="24">
        <f t="shared" si="2"/>
        <v>373.07999999999993</v>
      </c>
      <c r="G117" s="20" t="s">
        <v>663</v>
      </c>
      <c r="H117" s="1"/>
      <c r="I117" s="21"/>
      <c r="J117" s="21"/>
    </row>
    <row r="118" spans="1:10" s="5" customFormat="1" ht="12.75" x14ac:dyDescent="0.2">
      <c r="A118" s="12" t="s">
        <v>118</v>
      </c>
      <c r="B118" s="12" t="s">
        <v>117</v>
      </c>
      <c r="C118" s="18">
        <v>659.2</v>
      </c>
      <c r="D118" s="24">
        <f t="shared" si="3"/>
        <v>435.07200000000006</v>
      </c>
      <c r="E118" s="25">
        <v>643.89</v>
      </c>
      <c r="F118" s="24">
        <f t="shared" si="2"/>
        <v>208.81799999999993</v>
      </c>
      <c r="G118" s="20" t="s">
        <v>664</v>
      </c>
      <c r="H118" s="1"/>
      <c r="I118" s="21"/>
      <c r="J118" s="21"/>
    </row>
    <row r="119" spans="1:10" s="5" customFormat="1" ht="12.75" x14ac:dyDescent="0.2">
      <c r="A119" s="12" t="s">
        <v>119</v>
      </c>
      <c r="B119" s="12" t="s">
        <v>569</v>
      </c>
      <c r="C119" s="18">
        <v>282.32</v>
      </c>
      <c r="D119" s="24">
        <f t="shared" si="3"/>
        <v>186.3312</v>
      </c>
      <c r="E119" s="25">
        <v>312.08999999999997</v>
      </c>
      <c r="F119" s="24">
        <f t="shared" si="2"/>
        <v>125.75879999999998</v>
      </c>
      <c r="G119" s="20" t="s">
        <v>665</v>
      </c>
      <c r="H119" s="1"/>
      <c r="I119" s="21"/>
      <c r="J119" s="21"/>
    </row>
    <row r="120" spans="1:10" s="5" customFormat="1" ht="12.75" x14ac:dyDescent="0.2">
      <c r="A120" s="12" t="s">
        <v>119</v>
      </c>
      <c r="B120" s="12" t="s">
        <v>120</v>
      </c>
      <c r="C120" s="18">
        <v>330.78</v>
      </c>
      <c r="D120" s="24">
        <f t="shared" si="3"/>
        <v>218.31479999999999</v>
      </c>
      <c r="E120" s="25">
        <v>270.08</v>
      </c>
      <c r="F120" s="24">
        <f t="shared" si="2"/>
        <v>51.765199999999993</v>
      </c>
      <c r="G120" s="20" t="s">
        <v>583</v>
      </c>
      <c r="H120" s="1"/>
      <c r="I120" s="21"/>
      <c r="J120" s="21"/>
    </row>
    <row r="121" spans="1:10" s="5" customFormat="1" ht="12.75" x14ac:dyDescent="0.2">
      <c r="A121" s="12" t="s">
        <v>119</v>
      </c>
      <c r="B121" s="12" t="s">
        <v>121</v>
      </c>
      <c r="C121" s="18">
        <v>103.2</v>
      </c>
      <c r="D121" s="24">
        <f t="shared" si="3"/>
        <v>68.112000000000009</v>
      </c>
      <c r="E121" s="25">
        <v>130.6</v>
      </c>
      <c r="F121" s="24">
        <f t="shared" si="2"/>
        <v>62.487999999999985</v>
      </c>
      <c r="G121" s="20" t="s">
        <v>583</v>
      </c>
      <c r="H121" s="1"/>
      <c r="I121" s="21"/>
      <c r="J121" s="21"/>
    </row>
    <row r="122" spans="1:10" s="5" customFormat="1" ht="12.75" x14ac:dyDescent="0.2">
      <c r="A122" s="12" t="s">
        <v>119</v>
      </c>
      <c r="B122" s="12" t="s">
        <v>122</v>
      </c>
      <c r="C122" s="18">
        <v>457.22</v>
      </c>
      <c r="D122" s="24">
        <f t="shared" si="3"/>
        <v>301.76520000000005</v>
      </c>
      <c r="E122" s="25">
        <v>481.06</v>
      </c>
      <c r="F122" s="24">
        <f t="shared" si="2"/>
        <v>179.29479999999995</v>
      </c>
      <c r="G122" s="20" t="s">
        <v>666</v>
      </c>
      <c r="H122" s="1"/>
      <c r="I122" s="21"/>
      <c r="J122" s="21"/>
    </row>
    <row r="123" spans="1:10" s="5" customFormat="1" ht="12.75" x14ac:dyDescent="0.2">
      <c r="A123" s="12" t="s">
        <v>119</v>
      </c>
      <c r="B123" s="12" t="s">
        <v>123</v>
      </c>
      <c r="C123" s="18">
        <v>2193.1799999999998</v>
      </c>
      <c r="D123" s="24">
        <f t="shared" si="3"/>
        <v>1447.4987999999998</v>
      </c>
      <c r="E123" s="25">
        <v>2308.6799999999998</v>
      </c>
      <c r="F123" s="24">
        <f t="shared" si="2"/>
        <v>861.18119999999999</v>
      </c>
      <c r="G123" s="20" t="s">
        <v>667</v>
      </c>
      <c r="H123" s="1"/>
      <c r="I123" s="21"/>
      <c r="J123" s="21"/>
    </row>
    <row r="124" spans="1:10" s="5" customFormat="1" ht="12.75" x14ac:dyDescent="0.2">
      <c r="A124" s="12" t="s">
        <v>119</v>
      </c>
      <c r="B124" s="12" t="s">
        <v>124</v>
      </c>
      <c r="C124" s="18">
        <v>297.43</v>
      </c>
      <c r="D124" s="24">
        <f t="shared" si="3"/>
        <v>196.30380000000002</v>
      </c>
      <c r="E124" s="25">
        <v>269.54000000000002</v>
      </c>
      <c r="F124" s="24">
        <f t="shared" si="2"/>
        <v>73.236199999999997</v>
      </c>
      <c r="G124" s="20" t="s">
        <v>668</v>
      </c>
      <c r="H124" s="1"/>
      <c r="I124" s="21"/>
      <c r="J124" s="21"/>
    </row>
    <row r="125" spans="1:10" s="5" customFormat="1" ht="12.75" x14ac:dyDescent="0.2">
      <c r="A125" s="12" t="s">
        <v>119</v>
      </c>
      <c r="B125" s="12" t="s">
        <v>125</v>
      </c>
      <c r="C125" s="18">
        <v>1032</v>
      </c>
      <c r="D125" s="24">
        <f t="shared" si="3"/>
        <v>681.12</v>
      </c>
      <c r="E125" s="25">
        <v>800</v>
      </c>
      <c r="F125" s="24">
        <f t="shared" si="2"/>
        <v>118.88</v>
      </c>
      <c r="G125" s="20" t="s">
        <v>583</v>
      </c>
      <c r="H125" s="1"/>
      <c r="I125" s="21"/>
      <c r="J125" s="21"/>
    </row>
    <row r="126" spans="1:10" s="5" customFormat="1" ht="12.75" x14ac:dyDescent="0.2">
      <c r="A126" s="12" t="s">
        <v>119</v>
      </c>
      <c r="B126" s="12" t="s">
        <v>126</v>
      </c>
      <c r="C126" s="18">
        <v>225.72</v>
      </c>
      <c r="D126" s="24">
        <f t="shared" si="3"/>
        <v>148.9752</v>
      </c>
      <c r="E126" s="25">
        <v>153.68</v>
      </c>
      <c r="F126" s="24">
        <f t="shared" si="2"/>
        <v>4.7048000000000059</v>
      </c>
      <c r="G126" s="20" t="s">
        <v>669</v>
      </c>
      <c r="H126" s="1"/>
      <c r="I126" s="21"/>
      <c r="J126" s="21"/>
    </row>
    <row r="127" spans="1:10" s="5" customFormat="1" ht="12.75" x14ac:dyDescent="0.2">
      <c r="A127" s="12" t="s">
        <v>119</v>
      </c>
      <c r="B127" s="12" t="s">
        <v>127</v>
      </c>
      <c r="C127" s="18">
        <v>14870.26</v>
      </c>
      <c r="D127" s="24">
        <f t="shared" si="3"/>
        <v>9814.3716000000004</v>
      </c>
      <c r="E127" s="25">
        <v>12568.22</v>
      </c>
      <c r="F127" s="24">
        <f t="shared" si="2"/>
        <v>2753.8483999999989</v>
      </c>
      <c r="G127" s="20" t="s">
        <v>670</v>
      </c>
      <c r="H127" s="1"/>
      <c r="I127" s="21"/>
      <c r="J127" s="21"/>
    </row>
    <row r="128" spans="1:10" s="5" customFormat="1" ht="12.75" x14ac:dyDescent="0.2">
      <c r="A128" s="12" t="s">
        <v>119</v>
      </c>
      <c r="B128" s="12" t="s">
        <v>128</v>
      </c>
      <c r="C128" s="18">
        <v>184.4</v>
      </c>
      <c r="D128" s="24">
        <f t="shared" si="3"/>
        <v>121.70400000000001</v>
      </c>
      <c r="E128" s="25">
        <v>195</v>
      </c>
      <c r="F128" s="24">
        <f t="shared" si="2"/>
        <v>73.295999999999992</v>
      </c>
      <c r="G128" s="20" t="s">
        <v>583</v>
      </c>
      <c r="H128" s="1"/>
      <c r="I128" s="21"/>
      <c r="J128" s="21"/>
    </row>
    <row r="129" spans="1:10" s="5" customFormat="1" ht="12.75" x14ac:dyDescent="0.2">
      <c r="A129" s="12" t="s">
        <v>119</v>
      </c>
      <c r="B129" s="12" t="s">
        <v>129</v>
      </c>
      <c r="C129" s="18">
        <v>203.08</v>
      </c>
      <c r="D129" s="24">
        <f t="shared" si="3"/>
        <v>134.03280000000001</v>
      </c>
      <c r="E129" s="25">
        <v>217.24</v>
      </c>
      <c r="F129" s="24">
        <f t="shared" si="2"/>
        <v>83.2072</v>
      </c>
      <c r="G129" s="20" t="s">
        <v>671</v>
      </c>
      <c r="H129" s="1"/>
      <c r="I129" s="21"/>
      <c r="J129" s="21"/>
    </row>
    <row r="130" spans="1:10" s="5" customFormat="1" ht="12.75" x14ac:dyDescent="0.2">
      <c r="A130" s="12" t="s">
        <v>119</v>
      </c>
      <c r="B130" s="12" t="s">
        <v>130</v>
      </c>
      <c r="C130" s="18">
        <v>414.72</v>
      </c>
      <c r="D130" s="24">
        <f t="shared" si="3"/>
        <v>273.71520000000004</v>
      </c>
      <c r="E130" s="25">
        <v>407.18</v>
      </c>
      <c r="F130" s="24">
        <f t="shared" si="2"/>
        <v>133.46479999999997</v>
      </c>
      <c r="G130" s="20" t="s">
        <v>672</v>
      </c>
      <c r="H130" s="1"/>
      <c r="I130" s="21"/>
      <c r="J130" s="21"/>
    </row>
    <row r="131" spans="1:10" s="5" customFormat="1" ht="12.75" x14ac:dyDescent="0.2">
      <c r="A131" s="12" t="s">
        <v>119</v>
      </c>
      <c r="B131" s="12" t="s">
        <v>131</v>
      </c>
      <c r="C131" s="18">
        <v>9952</v>
      </c>
      <c r="D131" s="24">
        <f t="shared" si="3"/>
        <v>6568.3200000000006</v>
      </c>
      <c r="E131" s="25">
        <v>7630.01</v>
      </c>
      <c r="F131" s="24">
        <f t="shared" si="2"/>
        <v>1061.6899999999996</v>
      </c>
      <c r="G131" s="20" t="s">
        <v>673</v>
      </c>
      <c r="H131" s="1"/>
      <c r="I131" s="21"/>
      <c r="J131" s="21"/>
    </row>
    <row r="132" spans="1:10" s="5" customFormat="1" ht="12.75" x14ac:dyDescent="0.2">
      <c r="A132" s="12" t="s">
        <v>119</v>
      </c>
      <c r="B132" s="12" t="s">
        <v>132</v>
      </c>
      <c r="C132" s="18">
        <v>1157.23</v>
      </c>
      <c r="D132" s="24">
        <f t="shared" si="3"/>
        <v>763.7718000000001</v>
      </c>
      <c r="E132" s="25">
        <v>982.36</v>
      </c>
      <c r="F132" s="24">
        <f t="shared" ref="F132:F195" si="4">+E132-D132</f>
        <v>218.58819999999992</v>
      </c>
      <c r="G132" s="20" t="s">
        <v>674</v>
      </c>
      <c r="H132" s="1"/>
      <c r="I132" s="21"/>
      <c r="J132" s="21"/>
    </row>
    <row r="133" spans="1:10" s="5" customFormat="1" ht="12.75" x14ac:dyDescent="0.2">
      <c r="A133" s="12" t="s">
        <v>119</v>
      </c>
      <c r="B133" s="12" t="s">
        <v>133</v>
      </c>
      <c r="C133" s="18">
        <v>106.1</v>
      </c>
      <c r="D133" s="24">
        <f t="shared" ref="D133:D196" si="5">+C133*66%</f>
        <v>70.025999999999996</v>
      </c>
      <c r="E133" s="25">
        <v>86.6</v>
      </c>
      <c r="F133" s="24">
        <f t="shared" si="4"/>
        <v>16.573999999999998</v>
      </c>
      <c r="G133" s="20" t="s">
        <v>675</v>
      </c>
      <c r="H133" s="1"/>
      <c r="I133" s="21"/>
      <c r="J133" s="21"/>
    </row>
    <row r="134" spans="1:10" s="5" customFormat="1" ht="12.75" x14ac:dyDescent="0.2">
      <c r="A134" s="12" t="s">
        <v>119</v>
      </c>
      <c r="B134" s="12" t="s">
        <v>134</v>
      </c>
      <c r="C134" s="18">
        <v>659.32</v>
      </c>
      <c r="D134" s="24">
        <f t="shared" si="5"/>
        <v>435.15120000000007</v>
      </c>
      <c r="E134" s="25">
        <v>812.5</v>
      </c>
      <c r="F134" s="24">
        <f t="shared" si="4"/>
        <v>377.34879999999993</v>
      </c>
      <c r="G134" s="20" t="s">
        <v>583</v>
      </c>
      <c r="H134" s="1"/>
      <c r="I134" s="21"/>
      <c r="J134" s="21"/>
    </row>
    <row r="135" spans="1:10" s="5" customFormat="1" ht="12.75" x14ac:dyDescent="0.2">
      <c r="A135" s="12" t="s">
        <v>119</v>
      </c>
      <c r="B135" s="12" t="s">
        <v>135</v>
      </c>
      <c r="C135" s="18">
        <v>124.61</v>
      </c>
      <c r="D135" s="24">
        <f t="shared" si="5"/>
        <v>82.24260000000001</v>
      </c>
      <c r="E135" s="25">
        <v>94.81</v>
      </c>
      <c r="F135" s="24">
        <f t="shared" si="4"/>
        <v>12.567399999999992</v>
      </c>
      <c r="G135" s="20" t="s">
        <v>676</v>
      </c>
      <c r="H135" s="1"/>
      <c r="I135" s="21"/>
      <c r="J135" s="21"/>
    </row>
    <row r="136" spans="1:10" s="5" customFormat="1" ht="12.75" x14ac:dyDescent="0.2">
      <c r="A136" s="12" t="s">
        <v>119</v>
      </c>
      <c r="B136" s="12" t="s">
        <v>136</v>
      </c>
      <c r="C136" s="18">
        <v>206</v>
      </c>
      <c r="D136" s="24">
        <f t="shared" si="5"/>
        <v>135.96</v>
      </c>
      <c r="E136" s="25">
        <v>181</v>
      </c>
      <c r="F136" s="24">
        <f t="shared" si="4"/>
        <v>45.039999999999992</v>
      </c>
      <c r="G136" s="20" t="s">
        <v>583</v>
      </c>
      <c r="H136" s="1"/>
      <c r="I136" s="21"/>
      <c r="J136" s="21"/>
    </row>
    <row r="137" spans="1:10" s="5" customFormat="1" ht="12.75" x14ac:dyDescent="0.2">
      <c r="A137" s="12" t="s">
        <v>119</v>
      </c>
      <c r="B137" s="12" t="s">
        <v>137</v>
      </c>
      <c r="C137" s="18">
        <v>1356.51</v>
      </c>
      <c r="D137" s="24">
        <f t="shared" si="5"/>
        <v>895.29660000000001</v>
      </c>
      <c r="E137" s="25">
        <v>1170.5999999999999</v>
      </c>
      <c r="F137" s="24">
        <f t="shared" si="4"/>
        <v>275.3033999999999</v>
      </c>
      <c r="G137" s="20" t="s">
        <v>677</v>
      </c>
      <c r="H137" s="1"/>
      <c r="I137" s="21"/>
      <c r="J137" s="21"/>
    </row>
    <row r="138" spans="1:10" s="5" customFormat="1" ht="12.75" x14ac:dyDescent="0.2">
      <c r="A138" s="12" t="s">
        <v>119</v>
      </c>
      <c r="B138" s="12" t="s">
        <v>138</v>
      </c>
      <c r="C138" s="18">
        <v>465.16</v>
      </c>
      <c r="D138" s="24">
        <f t="shared" si="5"/>
        <v>307.00560000000002</v>
      </c>
      <c r="E138" s="25">
        <v>265.83999999999997</v>
      </c>
      <c r="F138" s="24">
        <f t="shared" si="4"/>
        <v>-41.16560000000004</v>
      </c>
      <c r="G138" s="20" t="s">
        <v>678</v>
      </c>
      <c r="H138" s="1"/>
      <c r="I138" s="21"/>
      <c r="J138" s="21"/>
    </row>
    <row r="139" spans="1:10" s="5" customFormat="1" ht="12.75" x14ac:dyDescent="0.2">
      <c r="A139" s="12" t="s">
        <v>119</v>
      </c>
      <c r="B139" s="12" t="s">
        <v>139</v>
      </c>
      <c r="C139" s="18">
        <v>496.07</v>
      </c>
      <c r="D139" s="24">
        <f t="shared" si="5"/>
        <v>327.40620000000001</v>
      </c>
      <c r="E139" s="25">
        <v>107</v>
      </c>
      <c r="F139" s="24">
        <f t="shared" si="4"/>
        <v>-220.40620000000001</v>
      </c>
      <c r="G139" s="20" t="s">
        <v>679</v>
      </c>
      <c r="H139" s="1"/>
      <c r="I139" s="21"/>
      <c r="J139" s="21"/>
    </row>
    <row r="140" spans="1:10" s="5" customFormat="1" ht="12.75" x14ac:dyDescent="0.2">
      <c r="A140" s="12" t="s">
        <v>119</v>
      </c>
      <c r="B140" s="12" t="s">
        <v>140</v>
      </c>
      <c r="C140" s="18">
        <v>294.8</v>
      </c>
      <c r="D140" s="24">
        <f t="shared" si="5"/>
        <v>194.56800000000001</v>
      </c>
      <c r="E140" s="25">
        <v>309.32</v>
      </c>
      <c r="F140" s="24">
        <f t="shared" si="4"/>
        <v>114.75199999999998</v>
      </c>
      <c r="G140" s="20" t="s">
        <v>680</v>
      </c>
      <c r="H140" s="1"/>
      <c r="I140" s="21"/>
      <c r="J140" s="21"/>
    </row>
    <row r="141" spans="1:10" s="5" customFormat="1" ht="12.75" x14ac:dyDescent="0.2">
      <c r="A141" s="12" t="s">
        <v>141</v>
      </c>
      <c r="B141" s="12" t="s">
        <v>142</v>
      </c>
      <c r="C141" s="18">
        <v>215.62</v>
      </c>
      <c r="D141" s="24">
        <f t="shared" si="5"/>
        <v>142.3092</v>
      </c>
      <c r="E141" s="25">
        <v>115.78</v>
      </c>
      <c r="F141" s="24">
        <f t="shared" si="4"/>
        <v>-26.529200000000003</v>
      </c>
      <c r="G141" s="20" t="s">
        <v>681</v>
      </c>
      <c r="H141" s="1"/>
      <c r="I141" s="21"/>
      <c r="J141" s="21"/>
    </row>
    <row r="142" spans="1:10" s="5" customFormat="1" ht="12.75" x14ac:dyDescent="0.2">
      <c r="A142" s="12" t="s">
        <v>141</v>
      </c>
      <c r="B142" s="12" t="s">
        <v>143</v>
      </c>
      <c r="C142" s="18">
        <v>146.47</v>
      </c>
      <c r="D142" s="24">
        <f t="shared" si="5"/>
        <v>96.670200000000008</v>
      </c>
      <c r="E142" s="25">
        <v>132.18</v>
      </c>
      <c r="F142" s="24">
        <f t="shared" si="4"/>
        <v>35.509799999999998</v>
      </c>
      <c r="G142" s="20" t="s">
        <v>682</v>
      </c>
      <c r="H142" s="1"/>
      <c r="I142" s="21"/>
      <c r="J142" s="21"/>
    </row>
    <row r="143" spans="1:10" s="5" customFormat="1" ht="12.75" x14ac:dyDescent="0.2">
      <c r="A143" s="12" t="s">
        <v>141</v>
      </c>
      <c r="B143" s="12" t="s">
        <v>144</v>
      </c>
      <c r="C143" s="18">
        <v>1380.26</v>
      </c>
      <c r="D143" s="24">
        <f t="shared" si="5"/>
        <v>910.97160000000008</v>
      </c>
      <c r="E143" s="25">
        <v>1173.21</v>
      </c>
      <c r="F143" s="24">
        <f t="shared" si="4"/>
        <v>262.23839999999996</v>
      </c>
      <c r="G143" s="20" t="s">
        <v>683</v>
      </c>
      <c r="H143" s="1"/>
      <c r="I143" s="21"/>
      <c r="J143" s="21"/>
    </row>
    <row r="144" spans="1:10" s="5" customFormat="1" ht="12.75" x14ac:dyDescent="0.2">
      <c r="A144" s="12" t="s">
        <v>141</v>
      </c>
      <c r="B144" s="12" t="s">
        <v>145</v>
      </c>
      <c r="C144" s="18">
        <v>230</v>
      </c>
      <c r="D144" s="24">
        <f t="shared" si="5"/>
        <v>151.80000000000001</v>
      </c>
      <c r="E144" s="25">
        <v>136.82</v>
      </c>
      <c r="F144" s="24">
        <f t="shared" si="4"/>
        <v>-14.980000000000018</v>
      </c>
      <c r="G144" s="20" t="s">
        <v>684</v>
      </c>
      <c r="H144" s="1"/>
      <c r="I144" s="21"/>
      <c r="J144" s="21"/>
    </row>
    <row r="145" spans="1:10" s="5" customFormat="1" ht="12.75" x14ac:dyDescent="0.2">
      <c r="A145" s="12" t="s">
        <v>141</v>
      </c>
      <c r="B145" s="12" t="s">
        <v>146</v>
      </c>
      <c r="C145" s="18">
        <v>244.5</v>
      </c>
      <c r="D145" s="24">
        <f t="shared" si="5"/>
        <v>161.37</v>
      </c>
      <c r="E145" s="25">
        <v>189.83</v>
      </c>
      <c r="F145" s="24">
        <f t="shared" si="4"/>
        <v>28.460000000000008</v>
      </c>
      <c r="G145" s="20" t="s">
        <v>685</v>
      </c>
      <c r="H145" s="1"/>
      <c r="I145" s="21"/>
      <c r="J145" s="21"/>
    </row>
    <row r="146" spans="1:10" s="5" customFormat="1" ht="12.75" x14ac:dyDescent="0.2">
      <c r="A146" s="12" t="s">
        <v>141</v>
      </c>
      <c r="B146" s="12" t="s">
        <v>147</v>
      </c>
      <c r="C146" s="18">
        <v>216.85</v>
      </c>
      <c r="D146" s="24">
        <f t="shared" si="5"/>
        <v>143.12100000000001</v>
      </c>
      <c r="E146" s="25">
        <v>119.7</v>
      </c>
      <c r="F146" s="24">
        <f t="shared" si="4"/>
        <v>-23.421000000000006</v>
      </c>
      <c r="G146" s="20" t="s">
        <v>686</v>
      </c>
      <c r="H146" s="1"/>
      <c r="I146" s="21"/>
      <c r="J146" s="21"/>
    </row>
    <row r="147" spans="1:10" s="5" customFormat="1" ht="12.75" x14ac:dyDescent="0.2">
      <c r="A147" s="12" t="s">
        <v>141</v>
      </c>
      <c r="B147" s="12" t="s">
        <v>148</v>
      </c>
      <c r="C147" s="18">
        <v>106.4</v>
      </c>
      <c r="D147" s="24">
        <f t="shared" si="5"/>
        <v>70.224000000000004</v>
      </c>
      <c r="E147" s="25">
        <v>106.56</v>
      </c>
      <c r="F147" s="24">
        <f t="shared" si="4"/>
        <v>36.335999999999999</v>
      </c>
      <c r="G147" s="20" t="s">
        <v>687</v>
      </c>
      <c r="H147" s="1"/>
      <c r="I147" s="21"/>
      <c r="J147" s="21"/>
    </row>
    <row r="148" spans="1:10" s="5" customFormat="1" ht="12.75" x14ac:dyDescent="0.2">
      <c r="A148" s="12" t="s">
        <v>141</v>
      </c>
      <c r="B148" s="12" t="s">
        <v>149</v>
      </c>
      <c r="C148" s="18">
        <v>287.87</v>
      </c>
      <c r="D148" s="24">
        <f t="shared" si="5"/>
        <v>189.99420000000001</v>
      </c>
      <c r="E148" s="25">
        <v>553.33000000000004</v>
      </c>
      <c r="F148" s="24">
        <f t="shared" si="4"/>
        <v>363.33580000000006</v>
      </c>
      <c r="G148" s="20" t="s">
        <v>688</v>
      </c>
      <c r="H148" s="1"/>
      <c r="I148" s="21"/>
      <c r="J148" s="21"/>
    </row>
    <row r="149" spans="1:10" s="5" customFormat="1" ht="12.75" x14ac:dyDescent="0.2">
      <c r="A149" s="12" t="s">
        <v>141</v>
      </c>
      <c r="B149" s="12" t="s">
        <v>150</v>
      </c>
      <c r="C149" s="18">
        <v>206</v>
      </c>
      <c r="D149" s="24">
        <f t="shared" si="5"/>
        <v>135.96</v>
      </c>
      <c r="E149" s="25">
        <v>95.84</v>
      </c>
      <c r="F149" s="24">
        <f t="shared" si="4"/>
        <v>-40.120000000000005</v>
      </c>
      <c r="G149" s="20" t="s">
        <v>689</v>
      </c>
      <c r="H149" s="1"/>
      <c r="I149" s="21"/>
      <c r="J149" s="21"/>
    </row>
    <row r="150" spans="1:10" s="5" customFormat="1" ht="12.75" x14ac:dyDescent="0.2">
      <c r="A150" s="12" t="s">
        <v>141</v>
      </c>
      <c r="B150" s="12" t="s">
        <v>151</v>
      </c>
      <c r="C150" s="18">
        <v>268.5</v>
      </c>
      <c r="D150" s="24">
        <f t="shared" si="5"/>
        <v>177.21</v>
      </c>
      <c r="E150" s="25">
        <v>338.4</v>
      </c>
      <c r="F150" s="24">
        <f t="shared" si="4"/>
        <v>161.18999999999997</v>
      </c>
      <c r="G150" s="20" t="s">
        <v>690</v>
      </c>
      <c r="H150" s="1"/>
      <c r="I150" s="21"/>
      <c r="J150" s="21"/>
    </row>
    <row r="151" spans="1:10" s="5" customFormat="1" ht="12.75" x14ac:dyDescent="0.2">
      <c r="A151" s="12" t="s">
        <v>141</v>
      </c>
      <c r="B151" s="12" t="s">
        <v>152</v>
      </c>
      <c r="C151" s="18">
        <v>6208.76</v>
      </c>
      <c r="D151" s="24">
        <f t="shared" si="5"/>
        <v>4097.7816000000003</v>
      </c>
      <c r="E151" s="25">
        <v>4891.2</v>
      </c>
      <c r="F151" s="24">
        <f t="shared" si="4"/>
        <v>793.41839999999956</v>
      </c>
      <c r="G151" s="20" t="s">
        <v>691</v>
      </c>
      <c r="H151" s="1"/>
      <c r="I151" s="21"/>
      <c r="J151" s="21"/>
    </row>
    <row r="152" spans="1:10" s="5" customFormat="1" ht="12.75" x14ac:dyDescent="0.2">
      <c r="A152" s="12" t="s">
        <v>141</v>
      </c>
      <c r="B152" s="12" t="s">
        <v>153</v>
      </c>
      <c r="C152" s="18">
        <v>223.88</v>
      </c>
      <c r="D152" s="24">
        <f t="shared" si="5"/>
        <v>147.76080000000002</v>
      </c>
      <c r="E152" s="25">
        <v>189.58</v>
      </c>
      <c r="F152" s="24">
        <f t="shared" si="4"/>
        <v>41.819199999999995</v>
      </c>
      <c r="G152" s="20" t="s">
        <v>692</v>
      </c>
      <c r="H152" s="1"/>
      <c r="I152" s="21"/>
      <c r="J152" s="21"/>
    </row>
    <row r="153" spans="1:10" s="5" customFormat="1" ht="12.75" x14ac:dyDescent="0.2">
      <c r="A153" s="12" t="s">
        <v>141</v>
      </c>
      <c r="B153" s="12" t="s">
        <v>154</v>
      </c>
      <c r="C153" s="18">
        <v>135.28</v>
      </c>
      <c r="D153" s="24">
        <f t="shared" si="5"/>
        <v>89.284800000000004</v>
      </c>
      <c r="E153" s="25">
        <v>168.02</v>
      </c>
      <c r="F153" s="24">
        <f t="shared" si="4"/>
        <v>78.735200000000006</v>
      </c>
      <c r="G153" s="20" t="s">
        <v>693</v>
      </c>
      <c r="H153" s="1"/>
      <c r="I153" s="21"/>
      <c r="J153" s="21"/>
    </row>
    <row r="154" spans="1:10" s="5" customFormat="1" ht="12.75" x14ac:dyDescent="0.2">
      <c r="A154" s="12" t="s">
        <v>141</v>
      </c>
      <c r="B154" s="12" t="s">
        <v>155</v>
      </c>
      <c r="C154" s="18">
        <v>3971.11</v>
      </c>
      <c r="D154" s="24">
        <f t="shared" si="5"/>
        <v>2620.9326000000001</v>
      </c>
      <c r="E154" s="25">
        <v>2965.04</v>
      </c>
      <c r="F154" s="24">
        <f t="shared" si="4"/>
        <v>344.10739999999987</v>
      </c>
      <c r="G154" s="20" t="s">
        <v>694</v>
      </c>
      <c r="H154" s="1"/>
      <c r="I154" s="21"/>
      <c r="J154" s="21"/>
    </row>
    <row r="155" spans="1:10" s="5" customFormat="1" ht="12.75" x14ac:dyDescent="0.2">
      <c r="A155" s="12" t="s">
        <v>141</v>
      </c>
      <c r="B155" s="12" t="s">
        <v>156</v>
      </c>
      <c r="C155" s="18">
        <v>108.18</v>
      </c>
      <c r="D155" s="24">
        <f t="shared" si="5"/>
        <v>71.398800000000008</v>
      </c>
      <c r="E155" s="25">
        <v>171.61</v>
      </c>
      <c r="F155" s="24">
        <f t="shared" si="4"/>
        <v>100.21120000000001</v>
      </c>
      <c r="G155" s="20" t="s">
        <v>695</v>
      </c>
      <c r="H155" s="1"/>
      <c r="I155" s="21"/>
      <c r="J155" s="21"/>
    </row>
    <row r="156" spans="1:10" s="5" customFormat="1" ht="12.75" x14ac:dyDescent="0.2">
      <c r="A156" s="12" t="s">
        <v>141</v>
      </c>
      <c r="B156" s="12" t="s">
        <v>157</v>
      </c>
      <c r="C156" s="18">
        <v>145.9</v>
      </c>
      <c r="D156" s="24">
        <f t="shared" si="5"/>
        <v>96.294000000000011</v>
      </c>
      <c r="E156" s="25">
        <v>178.33</v>
      </c>
      <c r="F156" s="24">
        <f t="shared" si="4"/>
        <v>82.036000000000001</v>
      </c>
      <c r="G156" s="20" t="s">
        <v>696</v>
      </c>
      <c r="H156" s="1"/>
      <c r="I156" s="21"/>
      <c r="J156" s="21"/>
    </row>
    <row r="157" spans="1:10" s="5" customFormat="1" ht="12.75" x14ac:dyDescent="0.2">
      <c r="A157" s="12" t="s">
        <v>141</v>
      </c>
      <c r="B157" s="12" t="s">
        <v>158</v>
      </c>
      <c r="C157" s="18">
        <v>231.92000000000002</v>
      </c>
      <c r="D157" s="24">
        <f t="shared" si="5"/>
        <v>153.06720000000001</v>
      </c>
      <c r="E157" s="25">
        <v>197.02</v>
      </c>
      <c r="F157" s="24">
        <f t="shared" si="4"/>
        <v>43.952799999999996</v>
      </c>
      <c r="G157" s="20" t="s">
        <v>697</v>
      </c>
      <c r="H157" s="1"/>
      <c r="I157" s="21"/>
      <c r="J157" s="21"/>
    </row>
    <row r="158" spans="1:10" s="5" customFormat="1" ht="12.75" x14ac:dyDescent="0.2">
      <c r="A158" s="12" t="s">
        <v>141</v>
      </c>
      <c r="B158" s="12" t="s">
        <v>159</v>
      </c>
      <c r="C158" s="18">
        <v>185</v>
      </c>
      <c r="D158" s="24">
        <f t="shared" si="5"/>
        <v>122.10000000000001</v>
      </c>
      <c r="E158" s="25">
        <v>81.78</v>
      </c>
      <c r="F158" s="24">
        <f t="shared" si="4"/>
        <v>-40.320000000000007</v>
      </c>
      <c r="G158" s="20" t="s">
        <v>698</v>
      </c>
      <c r="H158" s="1"/>
      <c r="I158" s="21"/>
      <c r="J158" s="21"/>
    </row>
    <row r="159" spans="1:10" s="5" customFormat="1" ht="12.75" x14ac:dyDescent="0.2">
      <c r="A159" s="12" t="s">
        <v>141</v>
      </c>
      <c r="B159" s="12" t="s">
        <v>160</v>
      </c>
      <c r="C159" s="18">
        <v>219</v>
      </c>
      <c r="D159" s="24">
        <f t="shared" si="5"/>
        <v>144.54000000000002</v>
      </c>
      <c r="E159" s="25">
        <v>222.22</v>
      </c>
      <c r="F159" s="24">
        <f t="shared" si="4"/>
        <v>77.679999999999978</v>
      </c>
      <c r="G159" s="20" t="s">
        <v>699</v>
      </c>
      <c r="H159" s="1"/>
      <c r="I159" s="21"/>
      <c r="J159" s="21"/>
    </row>
    <row r="160" spans="1:10" s="5" customFormat="1" ht="12.75" x14ac:dyDescent="0.2">
      <c r="A160" s="12" t="s">
        <v>141</v>
      </c>
      <c r="B160" s="12" t="s">
        <v>546</v>
      </c>
      <c r="C160" s="18">
        <v>629.18000000000006</v>
      </c>
      <c r="D160" s="24">
        <f t="shared" si="5"/>
        <v>415.25880000000006</v>
      </c>
      <c r="E160" s="25">
        <v>176.37</v>
      </c>
      <c r="F160" s="24">
        <f t="shared" si="4"/>
        <v>-238.88880000000006</v>
      </c>
      <c r="G160" s="20" t="s">
        <v>700</v>
      </c>
      <c r="H160" s="1"/>
      <c r="I160" s="21"/>
      <c r="J160" s="21"/>
    </row>
    <row r="161" spans="1:10" s="5" customFormat="1" ht="12.75" x14ac:dyDescent="0.2">
      <c r="A161" s="12" t="s">
        <v>141</v>
      </c>
      <c r="B161" s="12" t="s">
        <v>161</v>
      </c>
      <c r="C161" s="18">
        <v>153.4</v>
      </c>
      <c r="D161" s="24">
        <f t="shared" si="5"/>
        <v>101.24400000000001</v>
      </c>
      <c r="E161" s="25">
        <v>244.85</v>
      </c>
      <c r="F161" s="24">
        <f t="shared" si="4"/>
        <v>143.60599999999999</v>
      </c>
      <c r="G161" s="20" t="s">
        <v>701</v>
      </c>
      <c r="H161" s="1"/>
      <c r="I161" s="21"/>
      <c r="J161" s="21"/>
    </row>
    <row r="162" spans="1:10" s="5" customFormat="1" ht="12.75" x14ac:dyDescent="0.2">
      <c r="A162" s="12" t="s">
        <v>141</v>
      </c>
      <c r="B162" s="12" t="s">
        <v>162</v>
      </c>
      <c r="C162" s="18">
        <v>150.93</v>
      </c>
      <c r="D162" s="24">
        <f t="shared" si="5"/>
        <v>99.613800000000012</v>
      </c>
      <c r="E162" s="25">
        <v>196.24</v>
      </c>
      <c r="F162" s="24">
        <f t="shared" si="4"/>
        <v>96.626199999999997</v>
      </c>
      <c r="G162" s="20" t="s">
        <v>702</v>
      </c>
      <c r="H162" s="1"/>
      <c r="I162" s="21"/>
      <c r="J162" s="21"/>
    </row>
    <row r="163" spans="1:10" s="5" customFormat="1" ht="12.75" x14ac:dyDescent="0.2">
      <c r="A163" s="12" t="s">
        <v>141</v>
      </c>
      <c r="B163" s="12" t="s">
        <v>163</v>
      </c>
      <c r="C163" s="18">
        <v>492.44</v>
      </c>
      <c r="D163" s="24">
        <f t="shared" si="5"/>
        <v>325.0104</v>
      </c>
      <c r="E163" s="25">
        <v>382.7</v>
      </c>
      <c r="F163" s="24">
        <f t="shared" si="4"/>
        <v>57.689599999999984</v>
      </c>
      <c r="G163" s="20" t="s">
        <v>703</v>
      </c>
      <c r="H163" s="1"/>
      <c r="I163" s="21"/>
      <c r="J163" s="21"/>
    </row>
    <row r="164" spans="1:10" s="5" customFormat="1" ht="12.75" x14ac:dyDescent="0.2">
      <c r="A164" s="12" t="s">
        <v>141</v>
      </c>
      <c r="B164" s="12" t="s">
        <v>164</v>
      </c>
      <c r="C164" s="18">
        <v>581</v>
      </c>
      <c r="D164" s="24">
        <f t="shared" si="5"/>
        <v>383.46000000000004</v>
      </c>
      <c r="E164" s="25">
        <v>327.2</v>
      </c>
      <c r="F164" s="24">
        <f t="shared" si="4"/>
        <v>-56.260000000000048</v>
      </c>
      <c r="G164" s="20" t="s">
        <v>704</v>
      </c>
      <c r="H164" s="1"/>
      <c r="I164" s="21"/>
      <c r="J164" s="21"/>
    </row>
    <row r="165" spans="1:10" s="5" customFormat="1" ht="12.75" x14ac:dyDescent="0.2">
      <c r="A165" s="12" t="s">
        <v>141</v>
      </c>
      <c r="B165" s="12" t="s">
        <v>165</v>
      </c>
      <c r="C165" s="18">
        <v>379.5</v>
      </c>
      <c r="D165" s="24">
        <f t="shared" si="5"/>
        <v>250.47</v>
      </c>
      <c r="E165" s="25">
        <v>465.94</v>
      </c>
      <c r="F165" s="24">
        <f t="shared" si="4"/>
        <v>215.47</v>
      </c>
      <c r="G165" s="20" t="s">
        <v>705</v>
      </c>
      <c r="H165" s="1"/>
      <c r="I165" s="21"/>
      <c r="J165" s="21"/>
    </row>
    <row r="166" spans="1:10" s="5" customFormat="1" ht="12.75" x14ac:dyDescent="0.2">
      <c r="A166" s="12" t="s">
        <v>166</v>
      </c>
      <c r="B166" s="12" t="s">
        <v>167</v>
      </c>
      <c r="C166" s="18">
        <v>1069.145</v>
      </c>
      <c r="D166" s="24">
        <f t="shared" si="5"/>
        <v>705.63570000000004</v>
      </c>
      <c r="E166" s="25">
        <v>729.42</v>
      </c>
      <c r="F166" s="24">
        <f t="shared" si="4"/>
        <v>23.784299999999917</v>
      </c>
      <c r="G166" s="20" t="s">
        <v>706</v>
      </c>
      <c r="H166" s="1"/>
      <c r="I166" s="21"/>
      <c r="J166" s="21"/>
    </row>
    <row r="167" spans="1:10" s="5" customFormat="1" ht="12.75" x14ac:dyDescent="0.2">
      <c r="A167" s="12" t="s">
        <v>166</v>
      </c>
      <c r="B167" s="12" t="s">
        <v>168</v>
      </c>
      <c r="C167" s="18">
        <v>268.33699999999999</v>
      </c>
      <c r="D167" s="24">
        <f t="shared" si="5"/>
        <v>177.10242</v>
      </c>
      <c r="E167" s="25">
        <v>221.99</v>
      </c>
      <c r="F167" s="24">
        <f t="shared" si="4"/>
        <v>44.887580000000014</v>
      </c>
      <c r="G167" s="20" t="s">
        <v>707</v>
      </c>
      <c r="H167" s="1"/>
      <c r="I167" s="21"/>
      <c r="J167" s="21"/>
    </row>
    <row r="168" spans="1:10" s="5" customFormat="1" ht="12.75" x14ac:dyDescent="0.2">
      <c r="A168" s="12" t="s">
        <v>166</v>
      </c>
      <c r="B168" s="12" t="s">
        <v>547</v>
      </c>
      <c r="C168" s="18">
        <v>1132.1379999999999</v>
      </c>
      <c r="D168" s="24">
        <f t="shared" si="5"/>
        <v>747.21108000000004</v>
      </c>
      <c r="E168" s="25">
        <v>304.56</v>
      </c>
      <c r="F168" s="24">
        <f t="shared" si="4"/>
        <v>-442.65108000000004</v>
      </c>
      <c r="G168" s="20" t="s">
        <v>708</v>
      </c>
      <c r="H168" s="1"/>
      <c r="I168" s="21"/>
      <c r="J168" s="21"/>
    </row>
    <row r="169" spans="1:10" s="5" customFormat="1" ht="12.75" x14ac:dyDescent="0.2">
      <c r="A169" s="12" t="s">
        <v>166</v>
      </c>
      <c r="B169" s="12" t="s">
        <v>169</v>
      </c>
      <c r="C169" s="18">
        <v>770.73500000000001</v>
      </c>
      <c r="D169" s="24">
        <f t="shared" si="5"/>
        <v>508.68510000000003</v>
      </c>
      <c r="E169" s="25">
        <v>1015.57</v>
      </c>
      <c r="F169" s="24">
        <f t="shared" si="4"/>
        <v>506.88490000000002</v>
      </c>
      <c r="G169" s="20" t="s">
        <v>709</v>
      </c>
      <c r="H169" s="1"/>
      <c r="I169" s="21"/>
      <c r="J169" s="21"/>
    </row>
    <row r="170" spans="1:10" s="5" customFormat="1" ht="12.75" x14ac:dyDescent="0.2">
      <c r="A170" s="12" t="s">
        <v>166</v>
      </c>
      <c r="B170" s="12" t="s">
        <v>548</v>
      </c>
      <c r="C170" s="18">
        <v>1634.71</v>
      </c>
      <c r="D170" s="24">
        <f t="shared" si="5"/>
        <v>1078.9086</v>
      </c>
      <c r="E170" s="25">
        <v>574.14</v>
      </c>
      <c r="F170" s="24">
        <f t="shared" si="4"/>
        <v>-504.76859999999999</v>
      </c>
      <c r="G170" s="20" t="s">
        <v>710</v>
      </c>
      <c r="H170" s="1"/>
      <c r="I170" s="21"/>
      <c r="J170" s="21"/>
    </row>
    <row r="171" spans="1:10" s="5" customFormat="1" ht="12.75" x14ac:dyDescent="0.2">
      <c r="A171" s="12" t="s">
        <v>166</v>
      </c>
      <c r="B171" s="12" t="s">
        <v>170</v>
      </c>
      <c r="C171" s="18">
        <v>793.35299999999995</v>
      </c>
      <c r="D171" s="24">
        <f t="shared" si="5"/>
        <v>523.61297999999999</v>
      </c>
      <c r="E171" s="25">
        <v>854.32</v>
      </c>
      <c r="F171" s="24">
        <f t="shared" si="4"/>
        <v>330.70702000000006</v>
      </c>
      <c r="G171" s="20" t="s">
        <v>705</v>
      </c>
      <c r="H171" s="1"/>
      <c r="I171" s="21"/>
      <c r="J171" s="21"/>
    </row>
    <row r="172" spans="1:10" s="5" customFormat="1" ht="12.75" x14ac:dyDescent="0.2">
      <c r="A172" s="12" t="s">
        <v>166</v>
      </c>
      <c r="B172" s="12" t="s">
        <v>171</v>
      </c>
      <c r="C172" s="18">
        <v>144.80099999999999</v>
      </c>
      <c r="D172" s="24">
        <f t="shared" si="5"/>
        <v>95.568659999999994</v>
      </c>
      <c r="E172" s="25">
        <v>148.66</v>
      </c>
      <c r="F172" s="24">
        <f t="shared" si="4"/>
        <v>53.091340000000002</v>
      </c>
      <c r="G172" s="20" t="s">
        <v>711</v>
      </c>
      <c r="H172" s="1"/>
      <c r="I172" s="21"/>
      <c r="J172" s="21"/>
    </row>
    <row r="173" spans="1:10" s="5" customFormat="1" ht="12.75" x14ac:dyDescent="0.2">
      <c r="A173" s="12" t="s">
        <v>166</v>
      </c>
      <c r="B173" s="12" t="s">
        <v>172</v>
      </c>
      <c r="C173" s="18">
        <v>990.92</v>
      </c>
      <c r="D173" s="24">
        <f t="shared" si="5"/>
        <v>654.00720000000001</v>
      </c>
      <c r="E173" s="25">
        <v>1202.79</v>
      </c>
      <c r="F173" s="24">
        <f t="shared" si="4"/>
        <v>548.78279999999995</v>
      </c>
      <c r="G173" s="20" t="s">
        <v>712</v>
      </c>
      <c r="H173" s="1"/>
      <c r="I173" s="21"/>
      <c r="J173" s="21"/>
    </row>
    <row r="174" spans="1:10" s="5" customFormat="1" ht="12.75" x14ac:dyDescent="0.2">
      <c r="A174" s="12" t="s">
        <v>166</v>
      </c>
      <c r="B174" s="12" t="s">
        <v>549</v>
      </c>
      <c r="C174" s="18">
        <v>602.16</v>
      </c>
      <c r="D174" s="24">
        <f t="shared" si="5"/>
        <v>397.42559999999997</v>
      </c>
      <c r="E174" s="25">
        <v>225.92</v>
      </c>
      <c r="F174" s="24">
        <f t="shared" si="4"/>
        <v>-171.50559999999999</v>
      </c>
      <c r="G174" s="20" t="s">
        <v>713</v>
      </c>
      <c r="H174" s="1"/>
      <c r="I174" s="21"/>
      <c r="J174" s="21"/>
    </row>
    <row r="175" spans="1:10" s="5" customFormat="1" ht="12.75" x14ac:dyDescent="0.2">
      <c r="A175" s="12" t="s">
        <v>166</v>
      </c>
      <c r="B175" s="12" t="s">
        <v>550</v>
      </c>
      <c r="C175" s="18">
        <v>1125.19</v>
      </c>
      <c r="D175" s="24">
        <f t="shared" si="5"/>
        <v>742.62540000000013</v>
      </c>
      <c r="E175" s="25">
        <v>206.71</v>
      </c>
      <c r="F175" s="24">
        <f t="shared" si="4"/>
        <v>-535.91540000000009</v>
      </c>
      <c r="G175" s="20" t="s">
        <v>689</v>
      </c>
      <c r="H175" s="1"/>
      <c r="I175" s="21"/>
      <c r="J175" s="21"/>
    </row>
    <row r="176" spans="1:10" s="5" customFormat="1" ht="12.75" x14ac:dyDescent="0.2">
      <c r="A176" s="12" t="s">
        <v>166</v>
      </c>
      <c r="B176" s="12" t="s">
        <v>173</v>
      </c>
      <c r="C176" s="18">
        <v>368.464</v>
      </c>
      <c r="D176" s="24">
        <f t="shared" si="5"/>
        <v>243.18624</v>
      </c>
      <c r="E176" s="25">
        <v>302.97000000000003</v>
      </c>
      <c r="F176" s="24">
        <f t="shared" si="4"/>
        <v>59.783760000000029</v>
      </c>
      <c r="G176" s="20" t="s">
        <v>714</v>
      </c>
      <c r="H176" s="1"/>
      <c r="I176" s="21"/>
      <c r="J176" s="21"/>
    </row>
    <row r="177" spans="1:14" s="5" customFormat="1" ht="12.75" x14ac:dyDescent="0.2">
      <c r="A177" s="12" t="s">
        <v>166</v>
      </c>
      <c r="B177" s="12" t="s">
        <v>551</v>
      </c>
      <c r="C177" s="18">
        <v>666.62200000000007</v>
      </c>
      <c r="D177" s="24">
        <f t="shared" si="5"/>
        <v>439.97052000000008</v>
      </c>
      <c r="E177" s="25">
        <v>198.89</v>
      </c>
      <c r="F177" s="24">
        <f t="shared" si="4"/>
        <v>-241.08052000000009</v>
      </c>
      <c r="G177" s="20" t="s">
        <v>715</v>
      </c>
      <c r="H177" s="1"/>
      <c r="I177" s="21"/>
      <c r="J177" s="21"/>
    </row>
    <row r="178" spans="1:14" s="5" customFormat="1" ht="12.75" x14ac:dyDescent="0.2">
      <c r="A178" s="12" t="s">
        <v>166</v>
      </c>
      <c r="B178" s="12" t="s">
        <v>552</v>
      </c>
      <c r="C178" s="18">
        <v>4817.28</v>
      </c>
      <c r="D178" s="24">
        <f t="shared" si="5"/>
        <v>3179.4047999999998</v>
      </c>
      <c r="E178" s="25">
        <v>1980.65</v>
      </c>
      <c r="F178" s="24">
        <f t="shared" si="4"/>
        <v>-1198.7547999999997</v>
      </c>
      <c r="G178" s="20" t="s">
        <v>716</v>
      </c>
      <c r="H178" s="1"/>
      <c r="I178" s="21"/>
      <c r="J178" s="21"/>
    </row>
    <row r="179" spans="1:14" s="5" customFormat="1" ht="12.75" x14ac:dyDescent="0.2">
      <c r="A179" s="12" t="s">
        <v>166</v>
      </c>
      <c r="B179" s="12" t="s">
        <v>174</v>
      </c>
      <c r="C179" s="18">
        <v>735.05700000000002</v>
      </c>
      <c r="D179" s="24">
        <f t="shared" si="5"/>
        <v>485.13762000000003</v>
      </c>
      <c r="E179" s="25">
        <v>833.78</v>
      </c>
      <c r="F179" s="24">
        <f t="shared" si="4"/>
        <v>348.64237999999995</v>
      </c>
      <c r="G179" s="20" t="s">
        <v>717</v>
      </c>
      <c r="H179" s="1"/>
      <c r="I179" s="21"/>
      <c r="J179" s="21"/>
    </row>
    <row r="180" spans="1:14" s="5" customFormat="1" ht="12.75" x14ac:dyDescent="0.2">
      <c r="A180" s="12" t="s">
        <v>166</v>
      </c>
      <c r="B180" s="12" t="s">
        <v>553</v>
      </c>
      <c r="C180" s="18">
        <v>612.96799999999996</v>
      </c>
      <c r="D180" s="24">
        <f t="shared" si="5"/>
        <v>404.55887999999999</v>
      </c>
      <c r="E180" s="25">
        <v>194.94</v>
      </c>
      <c r="F180" s="24">
        <f t="shared" si="4"/>
        <v>-209.61887999999999</v>
      </c>
      <c r="G180" s="20" t="s">
        <v>718</v>
      </c>
      <c r="H180" s="1"/>
      <c r="I180" s="21"/>
      <c r="J180" s="21"/>
    </row>
    <row r="181" spans="1:14" s="5" customFormat="1" ht="12.75" x14ac:dyDescent="0.2">
      <c r="A181" s="12" t="s">
        <v>166</v>
      </c>
      <c r="B181" s="12" t="s">
        <v>175</v>
      </c>
      <c r="C181" s="18">
        <v>297.16300000000001</v>
      </c>
      <c r="D181" s="24">
        <f t="shared" si="5"/>
        <v>196.12758000000002</v>
      </c>
      <c r="E181" s="25">
        <v>303.57</v>
      </c>
      <c r="F181" s="24">
        <f t="shared" si="4"/>
        <v>107.44241999999997</v>
      </c>
      <c r="G181" s="20" t="s">
        <v>719</v>
      </c>
      <c r="H181" s="1"/>
      <c r="I181" s="21"/>
      <c r="J181" s="21"/>
    </row>
    <row r="182" spans="1:14" s="5" customFormat="1" ht="12.75" x14ac:dyDescent="0.2">
      <c r="A182" s="12" t="s">
        <v>166</v>
      </c>
      <c r="B182" s="12" t="s">
        <v>176</v>
      </c>
      <c r="C182" s="18">
        <v>210.124</v>
      </c>
      <c r="D182" s="24">
        <f t="shared" si="5"/>
        <v>138.68183999999999</v>
      </c>
      <c r="E182" s="25">
        <v>220.53</v>
      </c>
      <c r="F182" s="24">
        <f t="shared" si="4"/>
        <v>81.848160000000007</v>
      </c>
      <c r="G182" s="20" t="s">
        <v>720</v>
      </c>
      <c r="H182" s="1"/>
      <c r="I182" s="21"/>
      <c r="J182" s="21"/>
      <c r="K182" s="21"/>
      <c r="L182" s="21"/>
      <c r="M182" s="21"/>
      <c r="N182" s="21"/>
    </row>
    <row r="183" spans="1:14" s="5" customFormat="1" ht="12.75" x14ac:dyDescent="0.2">
      <c r="A183" s="12" t="s">
        <v>166</v>
      </c>
      <c r="B183" s="12" t="s">
        <v>177</v>
      </c>
      <c r="C183" s="18">
        <v>740.02200000000005</v>
      </c>
      <c r="D183" s="24">
        <f t="shared" si="5"/>
        <v>488.41452000000004</v>
      </c>
      <c r="E183" s="25">
        <v>634.46</v>
      </c>
      <c r="F183" s="24">
        <f t="shared" si="4"/>
        <v>146.04548</v>
      </c>
      <c r="G183" s="20" t="s">
        <v>721</v>
      </c>
      <c r="H183" s="1"/>
      <c r="I183" s="21"/>
      <c r="J183" s="21"/>
      <c r="K183" s="21"/>
      <c r="L183" s="21"/>
      <c r="M183" s="21"/>
      <c r="N183" s="21"/>
    </row>
    <row r="184" spans="1:14" s="5" customFormat="1" ht="12.75" x14ac:dyDescent="0.2">
      <c r="A184" s="12" t="s">
        <v>166</v>
      </c>
      <c r="B184" s="12" t="s">
        <v>178</v>
      </c>
      <c r="C184" s="18">
        <v>179.28399999999999</v>
      </c>
      <c r="D184" s="24">
        <f t="shared" si="5"/>
        <v>118.32744</v>
      </c>
      <c r="E184" s="25">
        <v>342.68</v>
      </c>
      <c r="F184" s="24">
        <f t="shared" si="4"/>
        <v>224.35256000000001</v>
      </c>
      <c r="G184" s="20" t="s">
        <v>598</v>
      </c>
      <c r="H184" s="1"/>
      <c r="I184" s="21"/>
      <c r="J184" s="21"/>
      <c r="K184" s="21"/>
      <c r="L184" s="21"/>
      <c r="M184" s="21"/>
      <c r="N184" s="21"/>
    </row>
    <row r="185" spans="1:14" s="5" customFormat="1" ht="12.75" x14ac:dyDescent="0.2">
      <c r="A185" s="12" t="s">
        <v>166</v>
      </c>
      <c r="B185" s="12" t="s">
        <v>179</v>
      </c>
      <c r="C185" s="18">
        <v>99.331999999999994</v>
      </c>
      <c r="D185" s="24">
        <f t="shared" si="5"/>
        <v>65.559119999999993</v>
      </c>
      <c r="E185" s="25">
        <v>68.540000000000006</v>
      </c>
      <c r="F185" s="24">
        <f t="shared" si="4"/>
        <v>2.9808800000000133</v>
      </c>
      <c r="G185" s="20" t="s">
        <v>722</v>
      </c>
      <c r="H185" s="1"/>
      <c r="I185" s="21"/>
      <c r="J185" s="21"/>
      <c r="K185" s="21"/>
      <c r="L185" s="21"/>
      <c r="M185" s="21"/>
      <c r="N185" s="21"/>
    </row>
    <row r="186" spans="1:14" s="5" customFormat="1" ht="12.75" x14ac:dyDescent="0.2">
      <c r="A186" s="12" t="s">
        <v>166</v>
      </c>
      <c r="B186" s="12" t="s">
        <v>180</v>
      </c>
      <c r="C186" s="18">
        <v>1157.002</v>
      </c>
      <c r="D186" s="24">
        <f t="shared" si="5"/>
        <v>763.62131999999997</v>
      </c>
      <c r="E186" s="25">
        <v>969.66</v>
      </c>
      <c r="F186" s="24">
        <f t="shared" si="4"/>
        <v>206.03868</v>
      </c>
      <c r="G186" s="20" t="s">
        <v>723</v>
      </c>
      <c r="H186" s="1"/>
      <c r="I186" s="21"/>
      <c r="J186" s="21"/>
      <c r="K186" s="21"/>
      <c r="L186" s="21"/>
      <c r="M186" s="21"/>
      <c r="N186" s="21"/>
    </row>
    <row r="187" spans="1:14" s="5" customFormat="1" ht="12.75" x14ac:dyDescent="0.2">
      <c r="A187" s="12" t="s">
        <v>166</v>
      </c>
      <c r="B187" s="12" t="s">
        <v>554</v>
      </c>
      <c r="C187" s="18">
        <v>1025.2160000000001</v>
      </c>
      <c r="D187" s="24">
        <f t="shared" si="5"/>
        <v>676.64256000000012</v>
      </c>
      <c r="E187" s="25">
        <v>368.67</v>
      </c>
      <c r="F187" s="24">
        <f t="shared" si="4"/>
        <v>-307.9725600000001</v>
      </c>
      <c r="G187" s="20" t="s">
        <v>724</v>
      </c>
      <c r="H187" s="1"/>
      <c r="I187" s="21"/>
      <c r="J187" s="21"/>
      <c r="K187" s="21"/>
      <c r="L187" s="21"/>
      <c r="M187" s="21"/>
      <c r="N187" s="21"/>
    </row>
    <row r="188" spans="1:14" s="5" customFormat="1" ht="12.75" x14ac:dyDescent="0.2">
      <c r="A188" s="12" t="s">
        <v>166</v>
      </c>
      <c r="B188" s="12" t="s">
        <v>181</v>
      </c>
      <c r="C188" s="18">
        <v>717.92399999999998</v>
      </c>
      <c r="D188" s="24">
        <f t="shared" si="5"/>
        <v>473.82983999999999</v>
      </c>
      <c r="E188" s="25">
        <v>998.26</v>
      </c>
      <c r="F188" s="24">
        <f t="shared" si="4"/>
        <v>524.43016</v>
      </c>
      <c r="G188" s="20" t="s">
        <v>725</v>
      </c>
      <c r="H188" s="1"/>
      <c r="I188" s="21"/>
      <c r="J188" s="21"/>
      <c r="K188" s="21"/>
      <c r="L188" s="21"/>
      <c r="M188" s="21"/>
      <c r="N188" s="21"/>
    </row>
    <row r="189" spans="1:14" s="5" customFormat="1" ht="12.75" x14ac:dyDescent="0.2">
      <c r="A189" s="12" t="s">
        <v>166</v>
      </c>
      <c r="B189" s="12" t="s">
        <v>555</v>
      </c>
      <c r="C189" s="18">
        <v>1307.3820000000001</v>
      </c>
      <c r="D189" s="24">
        <f t="shared" si="5"/>
        <v>862.87212000000011</v>
      </c>
      <c r="E189" s="25">
        <v>538.12</v>
      </c>
      <c r="F189" s="24">
        <f t="shared" si="4"/>
        <v>-324.7521200000001</v>
      </c>
      <c r="G189" s="20" t="s">
        <v>726</v>
      </c>
      <c r="H189" s="1"/>
      <c r="I189" s="21"/>
      <c r="J189" s="21"/>
      <c r="K189" s="21"/>
      <c r="L189" s="21"/>
      <c r="M189" s="21"/>
      <c r="N189" s="21"/>
    </row>
    <row r="190" spans="1:14" s="5" customFormat="1" ht="12.75" x14ac:dyDescent="0.2">
      <c r="A190" s="12" t="s">
        <v>166</v>
      </c>
      <c r="B190" s="12" t="s">
        <v>182</v>
      </c>
      <c r="C190" s="18">
        <v>616.34</v>
      </c>
      <c r="D190" s="24">
        <f t="shared" si="5"/>
        <v>406.78440000000006</v>
      </c>
      <c r="E190" s="25">
        <v>700.44</v>
      </c>
      <c r="F190" s="24">
        <f t="shared" si="4"/>
        <v>293.65559999999999</v>
      </c>
      <c r="G190" s="20" t="s">
        <v>577</v>
      </c>
      <c r="H190" s="1"/>
      <c r="I190" s="21"/>
      <c r="J190" s="21"/>
      <c r="K190" s="21"/>
      <c r="L190" s="21"/>
      <c r="M190" s="21"/>
      <c r="N190" s="21"/>
    </row>
    <row r="191" spans="1:14" s="5" customFormat="1" ht="12.75" x14ac:dyDescent="0.2">
      <c r="A191" s="12" t="s">
        <v>166</v>
      </c>
      <c r="B191" s="12" t="s">
        <v>183</v>
      </c>
      <c r="C191" s="18">
        <v>904.51300000000003</v>
      </c>
      <c r="D191" s="24">
        <f t="shared" si="5"/>
        <v>596.97858000000008</v>
      </c>
      <c r="E191" s="25">
        <v>1063.71</v>
      </c>
      <c r="F191" s="24">
        <f t="shared" si="4"/>
        <v>466.73141999999996</v>
      </c>
      <c r="G191" s="20" t="s">
        <v>727</v>
      </c>
      <c r="H191" s="1"/>
      <c r="I191" s="21"/>
      <c r="J191" s="21"/>
      <c r="K191" s="21"/>
      <c r="L191" s="21"/>
      <c r="M191" s="21"/>
      <c r="N191" s="21"/>
    </row>
    <row r="192" spans="1:14" s="5" customFormat="1" ht="12.75" x14ac:dyDescent="0.2">
      <c r="A192" s="12" t="s">
        <v>166</v>
      </c>
      <c r="B192" s="12" t="s">
        <v>556</v>
      </c>
      <c r="C192" s="18">
        <v>812.14400000000001</v>
      </c>
      <c r="D192" s="24">
        <f t="shared" si="5"/>
        <v>536.01504</v>
      </c>
      <c r="E192" s="25">
        <v>497.61</v>
      </c>
      <c r="F192" s="24">
        <f t="shared" si="4"/>
        <v>-38.405039999999985</v>
      </c>
      <c r="G192" s="20" t="s">
        <v>728</v>
      </c>
      <c r="H192" s="1"/>
      <c r="I192" s="21"/>
      <c r="J192" s="21"/>
      <c r="K192" s="21"/>
      <c r="L192" s="21"/>
      <c r="M192" s="21"/>
      <c r="N192" s="21"/>
    </row>
    <row r="193" spans="1:14" s="5" customFormat="1" ht="12.75" x14ac:dyDescent="0.2">
      <c r="A193" s="12" t="s">
        <v>166</v>
      </c>
      <c r="B193" s="12" t="s">
        <v>184</v>
      </c>
      <c r="C193" s="18">
        <v>764.74099999999999</v>
      </c>
      <c r="D193" s="24">
        <f t="shared" si="5"/>
        <v>504.72906</v>
      </c>
      <c r="E193" s="25">
        <v>888.83</v>
      </c>
      <c r="F193" s="24">
        <f t="shared" si="4"/>
        <v>384.10094000000004</v>
      </c>
      <c r="G193" s="20" t="s">
        <v>729</v>
      </c>
      <c r="H193" s="1"/>
      <c r="I193" s="21"/>
      <c r="J193" s="21"/>
      <c r="K193" s="21"/>
      <c r="L193" s="21"/>
      <c r="M193" s="21"/>
      <c r="N193" s="21"/>
    </row>
    <row r="194" spans="1:14" s="5" customFormat="1" ht="12.75" x14ac:dyDescent="0.2">
      <c r="A194" s="12" t="s">
        <v>166</v>
      </c>
      <c r="B194" s="12" t="s">
        <v>185</v>
      </c>
      <c r="C194" s="18">
        <v>1443.175</v>
      </c>
      <c r="D194" s="24">
        <f t="shared" si="5"/>
        <v>952.49549999999999</v>
      </c>
      <c r="E194" s="25">
        <v>1180.8599999999999</v>
      </c>
      <c r="F194" s="24">
        <f t="shared" si="4"/>
        <v>228.36449999999991</v>
      </c>
      <c r="G194" s="20" t="s">
        <v>730</v>
      </c>
      <c r="H194" s="1"/>
      <c r="I194" s="21"/>
      <c r="J194" s="21"/>
      <c r="K194" s="21"/>
      <c r="L194" s="21"/>
      <c r="M194" s="21"/>
      <c r="N194" s="21"/>
    </row>
    <row r="195" spans="1:14" s="5" customFormat="1" ht="12.75" x14ac:dyDescent="0.2">
      <c r="A195" s="12" t="s">
        <v>166</v>
      </c>
      <c r="B195" s="12" t="s">
        <v>557</v>
      </c>
      <c r="C195" s="18">
        <v>384.45600000000002</v>
      </c>
      <c r="D195" s="24">
        <f t="shared" si="5"/>
        <v>253.74096000000003</v>
      </c>
      <c r="E195" s="25">
        <v>168.5</v>
      </c>
      <c r="F195" s="24">
        <f t="shared" si="4"/>
        <v>-85.24096000000003</v>
      </c>
      <c r="G195" s="20" t="s">
        <v>731</v>
      </c>
      <c r="H195" s="1"/>
      <c r="I195" s="21"/>
      <c r="J195" s="21"/>
      <c r="K195" s="21"/>
      <c r="L195" s="21"/>
      <c r="M195" s="21"/>
      <c r="N195" s="21"/>
    </row>
    <row r="196" spans="1:14" s="5" customFormat="1" ht="12.75" x14ac:dyDescent="0.2">
      <c r="A196" s="12" t="s">
        <v>166</v>
      </c>
      <c r="B196" s="12" t="s">
        <v>186</v>
      </c>
      <c r="C196" s="18">
        <v>773.67700000000002</v>
      </c>
      <c r="D196" s="24">
        <f t="shared" si="5"/>
        <v>510.62682000000007</v>
      </c>
      <c r="E196" s="25">
        <v>681.03</v>
      </c>
      <c r="F196" s="24">
        <f t="shared" ref="F196:F259" si="6">+E196-D196</f>
        <v>170.40317999999991</v>
      </c>
      <c r="G196" s="20" t="s">
        <v>732</v>
      </c>
      <c r="H196" s="1"/>
      <c r="I196" s="21"/>
      <c r="J196" s="21"/>
      <c r="K196" s="21"/>
      <c r="L196" s="21"/>
      <c r="M196" s="21"/>
      <c r="N196" s="21"/>
    </row>
    <row r="197" spans="1:14" s="5" customFormat="1" ht="12.75" x14ac:dyDescent="0.2">
      <c r="A197" s="12" t="s">
        <v>166</v>
      </c>
      <c r="B197" s="12" t="s">
        <v>187</v>
      </c>
      <c r="C197" s="18">
        <v>336.37200000000001</v>
      </c>
      <c r="D197" s="24">
        <f t="shared" ref="D197:D260" si="7">+C197*66%</f>
        <v>222.00552000000002</v>
      </c>
      <c r="E197" s="25">
        <v>245.55</v>
      </c>
      <c r="F197" s="24">
        <f t="shared" si="6"/>
        <v>23.544479999999993</v>
      </c>
      <c r="G197" s="20" t="s">
        <v>733</v>
      </c>
      <c r="H197" s="1"/>
      <c r="I197" s="21"/>
      <c r="J197" s="21"/>
      <c r="K197" s="21"/>
      <c r="L197" s="21"/>
      <c r="M197" s="21"/>
      <c r="N197" s="21"/>
    </row>
    <row r="198" spans="1:14" s="5" customFormat="1" ht="12.75" x14ac:dyDescent="0.2">
      <c r="A198" s="12" t="s">
        <v>188</v>
      </c>
      <c r="B198" s="12" t="s">
        <v>189</v>
      </c>
      <c r="C198" s="18">
        <v>688.7</v>
      </c>
      <c r="D198" s="24">
        <f t="shared" si="7"/>
        <v>454.54200000000003</v>
      </c>
      <c r="E198" s="25">
        <v>487.72</v>
      </c>
      <c r="F198" s="24">
        <f t="shared" si="6"/>
        <v>33.177999999999997</v>
      </c>
      <c r="G198" s="20" t="s">
        <v>734</v>
      </c>
      <c r="H198" s="1"/>
      <c r="I198" s="21"/>
      <c r="J198" s="21"/>
      <c r="K198" s="21"/>
      <c r="L198" s="21"/>
      <c r="M198" s="21"/>
      <c r="N198" s="21"/>
    </row>
    <row r="199" spans="1:14" s="5" customFormat="1" ht="12.75" x14ac:dyDescent="0.2">
      <c r="A199" s="12" t="s">
        <v>188</v>
      </c>
      <c r="B199" s="12" t="s">
        <v>190</v>
      </c>
      <c r="C199" s="18">
        <v>500</v>
      </c>
      <c r="D199" s="24">
        <f t="shared" si="7"/>
        <v>330</v>
      </c>
      <c r="E199" s="25">
        <v>312</v>
      </c>
      <c r="F199" s="24">
        <f t="shared" si="6"/>
        <v>-18</v>
      </c>
      <c r="G199" s="20" t="s">
        <v>583</v>
      </c>
      <c r="H199" s="1"/>
      <c r="I199" s="21"/>
      <c r="J199" s="21"/>
      <c r="K199" s="21"/>
      <c r="L199" s="21"/>
      <c r="M199" s="21"/>
      <c r="N199" s="21"/>
    </row>
    <row r="200" spans="1:14" s="5" customFormat="1" ht="12.75" x14ac:dyDescent="0.2">
      <c r="A200" s="12" t="s">
        <v>188</v>
      </c>
      <c r="B200" s="12" t="s">
        <v>191</v>
      </c>
      <c r="C200" s="18">
        <v>4015</v>
      </c>
      <c r="D200" s="24">
        <f t="shared" si="7"/>
        <v>2649.9</v>
      </c>
      <c r="E200" s="25">
        <v>5553.44</v>
      </c>
      <c r="F200" s="24">
        <f t="shared" si="6"/>
        <v>2903.5399999999995</v>
      </c>
      <c r="G200" s="20" t="s">
        <v>735</v>
      </c>
      <c r="H200" s="1"/>
      <c r="I200" s="21"/>
      <c r="J200" s="21"/>
      <c r="K200" s="21"/>
      <c r="L200" s="21"/>
      <c r="M200" s="21"/>
      <c r="N200" s="21"/>
    </row>
    <row r="201" spans="1:14" s="5" customFormat="1" ht="12.75" x14ac:dyDescent="0.2">
      <c r="A201" s="12" t="s">
        <v>188</v>
      </c>
      <c r="B201" s="12" t="s">
        <v>192</v>
      </c>
      <c r="C201" s="18">
        <v>312.48</v>
      </c>
      <c r="D201" s="24">
        <f t="shared" si="7"/>
        <v>206.23680000000002</v>
      </c>
      <c r="E201" s="25">
        <v>412.54</v>
      </c>
      <c r="F201" s="24">
        <f t="shared" si="6"/>
        <v>206.3032</v>
      </c>
      <c r="G201" s="20" t="s">
        <v>583</v>
      </c>
      <c r="H201" s="1"/>
      <c r="I201" s="21"/>
      <c r="J201" s="21"/>
      <c r="K201" s="21"/>
      <c r="L201" s="21"/>
      <c r="M201" s="21"/>
      <c r="N201" s="21"/>
    </row>
    <row r="202" spans="1:14" s="5" customFormat="1" ht="12.75" x14ac:dyDescent="0.2">
      <c r="A202" s="12" t="s">
        <v>188</v>
      </c>
      <c r="B202" s="12" t="s">
        <v>193</v>
      </c>
      <c r="C202" s="18">
        <v>320</v>
      </c>
      <c r="D202" s="24">
        <f t="shared" si="7"/>
        <v>211.20000000000002</v>
      </c>
      <c r="E202" s="25">
        <v>256</v>
      </c>
      <c r="F202" s="24">
        <f t="shared" si="6"/>
        <v>44.799999999999983</v>
      </c>
      <c r="G202" s="20" t="s">
        <v>583</v>
      </c>
      <c r="H202" s="1"/>
      <c r="I202" s="21"/>
      <c r="J202" s="21"/>
      <c r="K202" s="21"/>
      <c r="L202" s="21"/>
      <c r="M202" s="21"/>
      <c r="N202" s="21"/>
    </row>
    <row r="203" spans="1:14" s="5" customFormat="1" ht="12.75" x14ac:dyDescent="0.2">
      <c r="A203" s="12" t="s">
        <v>188</v>
      </c>
      <c r="B203" s="12" t="s">
        <v>194</v>
      </c>
      <c r="C203" s="18">
        <v>3492.9</v>
      </c>
      <c r="D203" s="24">
        <f t="shared" si="7"/>
        <v>2305.3140000000003</v>
      </c>
      <c r="E203" s="25">
        <v>5161.3</v>
      </c>
      <c r="F203" s="24">
        <f t="shared" si="6"/>
        <v>2855.9859999999999</v>
      </c>
      <c r="G203" s="20" t="s">
        <v>736</v>
      </c>
      <c r="H203" s="1"/>
      <c r="I203" s="21"/>
      <c r="J203" s="21"/>
      <c r="K203" s="21"/>
      <c r="L203" s="21"/>
      <c r="M203" s="21"/>
      <c r="N203" s="21"/>
    </row>
    <row r="204" spans="1:14" s="5" customFormat="1" ht="12.75" x14ac:dyDescent="0.2">
      <c r="A204" s="12" t="s">
        <v>188</v>
      </c>
      <c r="B204" s="12" t="s">
        <v>195</v>
      </c>
      <c r="C204" s="18">
        <v>3150</v>
      </c>
      <c r="D204" s="24">
        <f t="shared" si="7"/>
        <v>2079</v>
      </c>
      <c r="E204" s="25">
        <v>1707</v>
      </c>
      <c r="F204" s="24">
        <f t="shared" si="6"/>
        <v>-372</v>
      </c>
      <c r="G204" s="20" t="s">
        <v>737</v>
      </c>
      <c r="H204" s="1"/>
      <c r="I204" s="21"/>
      <c r="J204" s="21"/>
      <c r="K204" s="21"/>
      <c r="L204" s="21"/>
      <c r="M204" s="21"/>
      <c r="N204" s="21"/>
    </row>
    <row r="205" spans="1:14" s="5" customFormat="1" ht="12.75" x14ac:dyDescent="0.2">
      <c r="A205" s="12" t="s">
        <v>188</v>
      </c>
      <c r="B205" s="12" t="s">
        <v>196</v>
      </c>
      <c r="C205" s="18">
        <v>1162.7</v>
      </c>
      <c r="D205" s="24">
        <f t="shared" si="7"/>
        <v>767.38200000000006</v>
      </c>
      <c r="E205" s="25">
        <v>546.26</v>
      </c>
      <c r="F205" s="24">
        <f t="shared" si="6"/>
        <v>-221.12200000000007</v>
      </c>
      <c r="G205" s="20" t="s">
        <v>738</v>
      </c>
      <c r="H205" s="1"/>
      <c r="I205" s="21"/>
      <c r="J205" s="21"/>
      <c r="K205" s="21"/>
      <c r="L205" s="21"/>
      <c r="M205" s="21"/>
      <c r="N205" s="21"/>
    </row>
    <row r="206" spans="1:14" s="5" customFormat="1" ht="12.75" x14ac:dyDescent="0.2">
      <c r="A206" s="12" t="s">
        <v>188</v>
      </c>
      <c r="B206" s="12" t="s">
        <v>197</v>
      </c>
      <c r="C206" s="18">
        <v>1889.8</v>
      </c>
      <c r="D206" s="24">
        <f t="shared" si="7"/>
        <v>1247.268</v>
      </c>
      <c r="E206" s="25">
        <v>1270.82</v>
      </c>
      <c r="F206" s="24">
        <f t="shared" si="6"/>
        <v>23.551999999999907</v>
      </c>
      <c r="G206" s="20" t="s">
        <v>583</v>
      </c>
      <c r="H206" s="1"/>
      <c r="I206" s="21"/>
      <c r="J206" s="21"/>
      <c r="K206" s="21"/>
      <c r="L206" s="21"/>
      <c r="M206" s="21"/>
      <c r="N206" s="21"/>
    </row>
    <row r="207" spans="1:14" s="5" customFormat="1" ht="12.75" x14ac:dyDescent="0.2">
      <c r="A207" s="12" t="s">
        <v>188</v>
      </c>
      <c r="B207" s="12" t="s">
        <v>198</v>
      </c>
      <c r="C207" s="18">
        <v>2699.75</v>
      </c>
      <c r="D207" s="24">
        <f t="shared" si="7"/>
        <v>1781.835</v>
      </c>
      <c r="E207" s="25">
        <v>3604.4</v>
      </c>
      <c r="F207" s="24">
        <f t="shared" si="6"/>
        <v>1822.5650000000001</v>
      </c>
      <c r="G207" s="20" t="s">
        <v>583</v>
      </c>
      <c r="H207" s="1"/>
      <c r="I207" s="21"/>
      <c r="J207" s="21"/>
      <c r="K207" s="21"/>
      <c r="L207" s="21"/>
      <c r="M207" s="21"/>
      <c r="N207" s="21"/>
    </row>
    <row r="208" spans="1:14" s="5" customFormat="1" ht="12.75" x14ac:dyDescent="0.2">
      <c r="A208" s="12" t="s">
        <v>188</v>
      </c>
      <c r="B208" s="12" t="s">
        <v>199</v>
      </c>
      <c r="C208" s="18">
        <v>380</v>
      </c>
      <c r="D208" s="24">
        <f t="shared" si="7"/>
        <v>250.8</v>
      </c>
      <c r="E208" s="25">
        <v>254</v>
      </c>
      <c r="F208" s="24">
        <f t="shared" si="6"/>
        <v>3.1999999999999886</v>
      </c>
      <c r="G208" s="20" t="s">
        <v>583</v>
      </c>
      <c r="H208" s="1"/>
      <c r="I208" s="21"/>
      <c r="J208" s="21"/>
      <c r="K208" s="21"/>
      <c r="L208" s="21"/>
      <c r="M208" s="21"/>
      <c r="N208" s="21"/>
    </row>
    <row r="209" spans="1:14" s="5" customFormat="1" ht="12.75" x14ac:dyDescent="0.2">
      <c r="A209" s="12" t="s">
        <v>188</v>
      </c>
      <c r="B209" s="12" t="s">
        <v>200</v>
      </c>
      <c r="C209" s="18">
        <v>201</v>
      </c>
      <c r="D209" s="24">
        <f t="shared" si="7"/>
        <v>132.66</v>
      </c>
      <c r="E209" s="25">
        <v>152.27000000000001</v>
      </c>
      <c r="F209" s="24">
        <f t="shared" si="6"/>
        <v>19.610000000000014</v>
      </c>
      <c r="G209" s="20" t="s">
        <v>583</v>
      </c>
      <c r="H209" s="1"/>
      <c r="I209" s="21"/>
      <c r="J209" s="21"/>
      <c r="K209" s="21"/>
      <c r="L209" s="21"/>
      <c r="M209" s="21"/>
      <c r="N209" s="21"/>
    </row>
    <row r="210" spans="1:14" s="5" customFormat="1" ht="12.75" x14ac:dyDescent="0.2">
      <c r="A210" s="12" t="s">
        <v>226</v>
      </c>
      <c r="B210" s="12" t="s">
        <v>201</v>
      </c>
      <c r="C210" s="18">
        <v>337.351</v>
      </c>
      <c r="D210" s="24">
        <f t="shared" si="7"/>
        <v>222.65166000000002</v>
      </c>
      <c r="E210" s="25">
        <v>216.29</v>
      </c>
      <c r="F210" s="24">
        <f t="shared" si="6"/>
        <v>-6.361660000000029</v>
      </c>
      <c r="G210" s="20" t="s">
        <v>739</v>
      </c>
      <c r="H210" s="1"/>
      <c r="I210" s="21"/>
      <c r="J210" s="21"/>
      <c r="K210" s="21"/>
      <c r="L210" s="21"/>
      <c r="M210" s="21"/>
      <c r="N210" s="21"/>
    </row>
    <row r="211" spans="1:14" s="5" customFormat="1" ht="12.75" x14ac:dyDescent="0.2">
      <c r="A211" s="12" t="s">
        <v>226</v>
      </c>
      <c r="B211" s="12" t="s">
        <v>202</v>
      </c>
      <c r="C211" s="18">
        <v>4908.2299999999996</v>
      </c>
      <c r="D211" s="24">
        <f t="shared" si="7"/>
        <v>3239.4317999999998</v>
      </c>
      <c r="E211" s="25">
        <v>5039.7</v>
      </c>
      <c r="F211" s="24">
        <f t="shared" si="6"/>
        <v>1800.2682</v>
      </c>
      <c r="G211" s="20" t="s">
        <v>740</v>
      </c>
      <c r="H211" s="1"/>
      <c r="I211" s="21"/>
      <c r="J211" s="21"/>
      <c r="K211" s="21"/>
      <c r="L211" s="21"/>
      <c r="M211" s="21"/>
      <c r="N211" s="21"/>
    </row>
    <row r="212" spans="1:14" s="5" customFormat="1" ht="12.75" x14ac:dyDescent="0.2">
      <c r="A212" s="12" t="s">
        <v>226</v>
      </c>
      <c r="B212" s="12" t="s">
        <v>203</v>
      </c>
      <c r="C212" s="18">
        <v>248.07</v>
      </c>
      <c r="D212" s="24">
        <f t="shared" si="7"/>
        <v>163.72620000000001</v>
      </c>
      <c r="E212" s="25">
        <v>60.29</v>
      </c>
      <c r="F212" s="24">
        <f t="shared" si="6"/>
        <v>-103.43620000000001</v>
      </c>
      <c r="G212" s="20" t="s">
        <v>741</v>
      </c>
      <c r="H212" s="1"/>
      <c r="I212" s="21"/>
      <c r="J212" s="21"/>
      <c r="K212" s="21"/>
      <c r="L212" s="21"/>
      <c r="M212" s="21"/>
      <c r="N212" s="21"/>
    </row>
    <row r="213" spans="1:14" s="5" customFormat="1" ht="12.75" x14ac:dyDescent="0.2">
      <c r="A213" s="12" t="s">
        <v>226</v>
      </c>
      <c r="B213" s="12" t="s">
        <v>204</v>
      </c>
      <c r="C213" s="18">
        <v>179.46</v>
      </c>
      <c r="D213" s="24">
        <f t="shared" si="7"/>
        <v>118.44360000000002</v>
      </c>
      <c r="E213" s="25">
        <v>145.58000000000001</v>
      </c>
      <c r="F213" s="24">
        <f t="shared" si="6"/>
        <v>27.136399999999995</v>
      </c>
      <c r="G213" s="20" t="s">
        <v>742</v>
      </c>
      <c r="H213" s="1"/>
      <c r="I213" s="21"/>
      <c r="J213" s="21"/>
      <c r="K213" s="21"/>
      <c r="L213" s="21"/>
      <c r="M213" s="21"/>
      <c r="N213" s="21"/>
    </row>
    <row r="214" spans="1:14" s="5" customFormat="1" ht="12.75" x14ac:dyDescent="0.2">
      <c r="A214" s="12" t="s">
        <v>226</v>
      </c>
      <c r="B214" s="12" t="s">
        <v>205</v>
      </c>
      <c r="C214" s="18">
        <v>175.81</v>
      </c>
      <c r="D214" s="24">
        <f t="shared" si="7"/>
        <v>116.03460000000001</v>
      </c>
      <c r="E214" s="25">
        <v>203.2</v>
      </c>
      <c r="F214" s="24">
        <f t="shared" si="6"/>
        <v>87.165399999999977</v>
      </c>
      <c r="G214" s="20" t="s">
        <v>743</v>
      </c>
      <c r="H214" s="1"/>
      <c r="I214" s="21"/>
      <c r="J214" s="21"/>
      <c r="K214" s="21"/>
      <c r="L214" s="21"/>
      <c r="M214" s="21"/>
      <c r="N214" s="21"/>
    </row>
    <row r="215" spans="1:14" s="5" customFormat="1" ht="12.75" x14ac:dyDescent="0.2">
      <c r="A215" s="12" t="s">
        <v>226</v>
      </c>
      <c r="B215" s="12" t="s">
        <v>206</v>
      </c>
      <c r="C215" s="18">
        <v>614.78</v>
      </c>
      <c r="D215" s="24">
        <f t="shared" si="7"/>
        <v>405.75479999999999</v>
      </c>
      <c r="E215" s="25">
        <v>464.47</v>
      </c>
      <c r="F215" s="24">
        <f t="shared" si="6"/>
        <v>58.715200000000038</v>
      </c>
      <c r="G215" s="20" t="s">
        <v>744</v>
      </c>
      <c r="H215" s="1"/>
      <c r="I215" s="21"/>
      <c r="J215" s="21"/>
      <c r="K215" s="21"/>
      <c r="L215" s="21"/>
      <c r="M215" s="21"/>
      <c r="N215" s="21"/>
    </row>
    <row r="216" spans="1:14" s="5" customFormat="1" ht="12.75" x14ac:dyDescent="0.2">
      <c r="A216" s="12" t="s">
        <v>226</v>
      </c>
      <c r="B216" s="12" t="s">
        <v>207</v>
      </c>
      <c r="C216" s="18">
        <v>112.22</v>
      </c>
      <c r="D216" s="24">
        <f t="shared" si="7"/>
        <v>74.065200000000004</v>
      </c>
      <c r="E216" s="25">
        <v>128.71</v>
      </c>
      <c r="F216" s="24">
        <f t="shared" si="6"/>
        <v>54.644800000000004</v>
      </c>
      <c r="G216" s="20" t="s">
        <v>745</v>
      </c>
      <c r="H216" s="1"/>
      <c r="I216" s="21"/>
      <c r="J216" s="21"/>
      <c r="K216" s="21"/>
      <c r="L216" s="21"/>
      <c r="M216" s="21"/>
      <c r="N216" s="21"/>
    </row>
    <row r="217" spans="1:14" s="5" customFormat="1" ht="12.75" x14ac:dyDescent="0.2">
      <c r="A217" s="12" t="s">
        <v>226</v>
      </c>
      <c r="B217" s="12" t="s">
        <v>208</v>
      </c>
      <c r="C217" s="18">
        <v>232.95000000000002</v>
      </c>
      <c r="D217" s="24">
        <f t="shared" si="7"/>
        <v>153.74700000000001</v>
      </c>
      <c r="E217" s="25">
        <v>212.17</v>
      </c>
      <c r="F217" s="24">
        <f t="shared" si="6"/>
        <v>58.422999999999973</v>
      </c>
      <c r="G217" s="20" t="s">
        <v>746</v>
      </c>
      <c r="H217" s="1"/>
      <c r="I217" s="21"/>
      <c r="J217" s="21"/>
      <c r="K217" s="21"/>
      <c r="L217" s="21"/>
      <c r="M217" s="21"/>
      <c r="N217" s="21"/>
    </row>
    <row r="218" spans="1:14" s="5" customFormat="1" ht="12.75" x14ac:dyDescent="0.2">
      <c r="A218" s="12" t="s">
        <v>226</v>
      </c>
      <c r="B218" s="12" t="s">
        <v>209</v>
      </c>
      <c r="C218" s="18">
        <v>184.50299999999999</v>
      </c>
      <c r="D218" s="24">
        <f t="shared" si="7"/>
        <v>121.77198</v>
      </c>
      <c r="E218" s="25">
        <v>190.92</v>
      </c>
      <c r="F218" s="24">
        <f t="shared" si="6"/>
        <v>69.148019999999988</v>
      </c>
      <c r="G218" s="20" t="s">
        <v>747</v>
      </c>
      <c r="H218" s="1"/>
      <c r="I218" s="21"/>
      <c r="J218" s="21"/>
      <c r="K218" s="21"/>
      <c r="L218" s="21"/>
      <c r="M218" s="21"/>
      <c r="N218" s="21"/>
    </row>
    <row r="219" spans="1:14" s="5" customFormat="1" ht="12.75" x14ac:dyDescent="0.2">
      <c r="A219" s="12" t="s">
        <v>226</v>
      </c>
      <c r="B219" s="12" t="s">
        <v>210</v>
      </c>
      <c r="C219" s="18">
        <v>363.79</v>
      </c>
      <c r="D219" s="24">
        <f t="shared" si="7"/>
        <v>240.10140000000001</v>
      </c>
      <c r="E219" s="25">
        <v>331</v>
      </c>
      <c r="F219" s="24">
        <f t="shared" si="6"/>
        <v>90.898599999999988</v>
      </c>
      <c r="G219" s="20" t="s">
        <v>748</v>
      </c>
      <c r="H219" s="1"/>
      <c r="I219" s="21"/>
      <c r="J219" s="21"/>
      <c r="K219" s="21"/>
      <c r="L219" s="21"/>
      <c r="M219" s="21"/>
      <c r="N219" s="21"/>
    </row>
    <row r="220" spans="1:14" s="5" customFormat="1" ht="12.75" x14ac:dyDescent="0.2">
      <c r="A220" s="12" t="s">
        <v>226</v>
      </c>
      <c r="B220" s="12" t="s">
        <v>211</v>
      </c>
      <c r="C220" s="18">
        <v>422.37</v>
      </c>
      <c r="D220" s="24">
        <f t="shared" si="7"/>
        <v>278.76420000000002</v>
      </c>
      <c r="E220" s="25">
        <v>458.83</v>
      </c>
      <c r="F220" s="24">
        <f t="shared" si="6"/>
        <v>180.06579999999997</v>
      </c>
      <c r="G220" s="20" t="s">
        <v>749</v>
      </c>
      <c r="H220" s="1"/>
      <c r="I220" s="21"/>
      <c r="J220" s="21"/>
      <c r="K220" s="21"/>
      <c r="L220" s="21"/>
      <c r="M220" s="21"/>
      <c r="N220" s="21"/>
    </row>
    <row r="221" spans="1:14" s="5" customFormat="1" ht="12.75" x14ac:dyDescent="0.2">
      <c r="A221" s="12" t="s">
        <v>226</v>
      </c>
      <c r="B221" s="12" t="s">
        <v>212</v>
      </c>
      <c r="C221" s="18">
        <v>623.04</v>
      </c>
      <c r="D221" s="24">
        <f t="shared" si="7"/>
        <v>411.20639999999997</v>
      </c>
      <c r="E221" s="25">
        <v>732.54</v>
      </c>
      <c r="F221" s="24">
        <f t="shared" si="6"/>
        <v>321.33359999999999</v>
      </c>
      <c r="G221" s="20" t="s">
        <v>750</v>
      </c>
      <c r="H221" s="1"/>
      <c r="I221" s="21"/>
      <c r="J221" s="21"/>
      <c r="K221" s="21"/>
      <c r="L221" s="21"/>
      <c r="M221" s="21"/>
      <c r="N221" s="21"/>
    </row>
    <row r="222" spans="1:14" s="5" customFormat="1" ht="12.75" x14ac:dyDescent="0.2">
      <c r="A222" s="12" t="s">
        <v>226</v>
      </c>
      <c r="B222" s="12" t="s">
        <v>213</v>
      </c>
      <c r="C222" s="18">
        <v>1224.3599999999999</v>
      </c>
      <c r="D222" s="24">
        <f t="shared" si="7"/>
        <v>808.07759999999996</v>
      </c>
      <c r="E222" s="25">
        <v>1522.72</v>
      </c>
      <c r="F222" s="24">
        <f t="shared" si="6"/>
        <v>714.64240000000007</v>
      </c>
      <c r="G222" s="20" t="s">
        <v>751</v>
      </c>
      <c r="H222" s="1"/>
      <c r="I222" s="21"/>
      <c r="J222" s="21"/>
      <c r="K222" s="21"/>
      <c r="L222" s="21"/>
      <c r="M222" s="21"/>
      <c r="N222" s="21"/>
    </row>
    <row r="223" spans="1:14" s="5" customFormat="1" ht="12.75" x14ac:dyDescent="0.2">
      <c r="A223" s="12" t="s">
        <v>226</v>
      </c>
      <c r="B223" s="12" t="s">
        <v>214</v>
      </c>
      <c r="C223" s="18">
        <v>328.71</v>
      </c>
      <c r="D223" s="24">
        <f t="shared" si="7"/>
        <v>216.9486</v>
      </c>
      <c r="E223" s="25">
        <v>348.24</v>
      </c>
      <c r="F223" s="24">
        <f t="shared" si="6"/>
        <v>131.29140000000001</v>
      </c>
      <c r="G223" s="20" t="s">
        <v>752</v>
      </c>
      <c r="H223" s="1"/>
      <c r="I223" s="21"/>
      <c r="J223" s="21"/>
      <c r="K223" s="21"/>
      <c r="L223" s="21"/>
      <c r="M223" s="21"/>
      <c r="N223" s="21"/>
    </row>
    <row r="224" spans="1:14" s="5" customFormat="1" ht="12.75" x14ac:dyDescent="0.2">
      <c r="A224" s="12" t="s">
        <v>226</v>
      </c>
      <c r="B224" s="12" t="s">
        <v>215</v>
      </c>
      <c r="C224" s="18">
        <v>311.22000000000003</v>
      </c>
      <c r="D224" s="24">
        <f t="shared" si="7"/>
        <v>205.40520000000004</v>
      </c>
      <c r="E224" s="25">
        <v>214.45</v>
      </c>
      <c r="F224" s="24">
        <f t="shared" si="6"/>
        <v>9.0447999999999524</v>
      </c>
      <c r="G224" s="20" t="s">
        <v>753</v>
      </c>
      <c r="H224" s="1"/>
      <c r="I224" s="21"/>
      <c r="J224" s="21"/>
      <c r="K224" s="21"/>
      <c r="L224" s="21"/>
      <c r="M224" s="21"/>
      <c r="N224" s="21"/>
    </row>
    <row r="225" spans="1:10" s="5" customFormat="1" ht="12.75" x14ac:dyDescent="0.2">
      <c r="A225" s="12" t="s">
        <v>226</v>
      </c>
      <c r="B225" s="12" t="s">
        <v>216</v>
      </c>
      <c r="C225" s="18">
        <v>975.21</v>
      </c>
      <c r="D225" s="24">
        <f t="shared" si="7"/>
        <v>643.63860000000011</v>
      </c>
      <c r="E225" s="25">
        <v>842.73</v>
      </c>
      <c r="F225" s="24">
        <f t="shared" si="6"/>
        <v>199.09139999999991</v>
      </c>
      <c r="G225" s="20" t="s">
        <v>754</v>
      </c>
      <c r="H225" s="1"/>
      <c r="I225" s="21"/>
      <c r="J225" s="21"/>
    </row>
    <row r="226" spans="1:10" s="5" customFormat="1" ht="12.75" x14ac:dyDescent="0.2">
      <c r="A226" s="12" t="s">
        <v>226</v>
      </c>
      <c r="B226" s="12" t="s">
        <v>217</v>
      </c>
      <c r="C226" s="18">
        <v>378.85</v>
      </c>
      <c r="D226" s="24">
        <f t="shared" si="7"/>
        <v>250.04100000000003</v>
      </c>
      <c r="E226" s="25">
        <v>508.2</v>
      </c>
      <c r="F226" s="24">
        <f t="shared" si="6"/>
        <v>258.15899999999999</v>
      </c>
      <c r="G226" s="20" t="s">
        <v>755</v>
      </c>
      <c r="H226" s="1"/>
      <c r="I226" s="21"/>
      <c r="J226" s="21"/>
    </row>
    <row r="227" spans="1:10" s="5" customFormat="1" ht="12.75" x14ac:dyDescent="0.2">
      <c r="A227" s="12" t="s">
        <v>226</v>
      </c>
      <c r="B227" s="12" t="s">
        <v>218</v>
      </c>
      <c r="C227" s="18">
        <v>240.49</v>
      </c>
      <c r="D227" s="24">
        <f t="shared" si="7"/>
        <v>158.72340000000003</v>
      </c>
      <c r="E227" s="25">
        <v>224.76</v>
      </c>
      <c r="F227" s="24">
        <f t="shared" si="6"/>
        <v>66.036599999999964</v>
      </c>
      <c r="G227" s="20" t="s">
        <v>756</v>
      </c>
      <c r="H227" s="1"/>
      <c r="I227" s="21"/>
      <c r="J227" s="21"/>
    </row>
    <row r="228" spans="1:10" s="5" customFormat="1" ht="12.75" x14ac:dyDescent="0.2">
      <c r="A228" s="12" t="s">
        <v>226</v>
      </c>
      <c r="B228" s="12" t="s">
        <v>219</v>
      </c>
      <c r="C228" s="18">
        <v>279.58</v>
      </c>
      <c r="D228" s="24">
        <f t="shared" si="7"/>
        <v>184.52279999999999</v>
      </c>
      <c r="E228" s="25">
        <v>220.55</v>
      </c>
      <c r="F228" s="24">
        <f t="shared" si="6"/>
        <v>36.027200000000022</v>
      </c>
      <c r="G228" s="20" t="s">
        <v>757</v>
      </c>
      <c r="H228" s="1"/>
      <c r="I228" s="21"/>
      <c r="J228" s="21"/>
    </row>
    <row r="229" spans="1:10" s="5" customFormat="1" ht="12.75" x14ac:dyDescent="0.2">
      <c r="A229" s="12" t="s">
        <v>226</v>
      </c>
      <c r="B229" s="12" t="s">
        <v>220</v>
      </c>
      <c r="C229" s="18">
        <v>196.88</v>
      </c>
      <c r="D229" s="24">
        <f t="shared" si="7"/>
        <v>129.9408</v>
      </c>
      <c r="E229" s="25">
        <v>172.34</v>
      </c>
      <c r="F229" s="24">
        <f t="shared" si="6"/>
        <v>42.399200000000008</v>
      </c>
      <c r="G229" s="20" t="s">
        <v>758</v>
      </c>
      <c r="H229" s="1"/>
      <c r="I229" s="21"/>
      <c r="J229" s="21"/>
    </row>
    <row r="230" spans="1:10" s="5" customFormat="1" ht="12.75" x14ac:dyDescent="0.2">
      <c r="A230" s="12" t="s">
        <v>226</v>
      </c>
      <c r="B230" s="12" t="s">
        <v>221</v>
      </c>
      <c r="C230" s="18">
        <v>590.23599999999999</v>
      </c>
      <c r="D230" s="24">
        <f t="shared" si="7"/>
        <v>389.55576000000002</v>
      </c>
      <c r="E230" s="25">
        <v>559.87</v>
      </c>
      <c r="F230" s="24">
        <f t="shared" si="6"/>
        <v>170.31423999999998</v>
      </c>
      <c r="G230" s="20" t="s">
        <v>759</v>
      </c>
      <c r="H230" s="1"/>
      <c r="I230" s="21"/>
      <c r="J230" s="21"/>
    </row>
    <row r="231" spans="1:10" s="5" customFormat="1" ht="12.75" x14ac:dyDescent="0.2">
      <c r="A231" s="12" t="s">
        <v>226</v>
      </c>
      <c r="B231" s="12" t="s">
        <v>222</v>
      </c>
      <c r="C231" s="18">
        <v>300.59000000000003</v>
      </c>
      <c r="D231" s="24">
        <f t="shared" si="7"/>
        <v>198.38940000000002</v>
      </c>
      <c r="E231" s="25">
        <v>251.71</v>
      </c>
      <c r="F231" s="24">
        <f t="shared" si="6"/>
        <v>53.320599999999985</v>
      </c>
      <c r="G231" s="20" t="s">
        <v>760</v>
      </c>
      <c r="H231" s="1"/>
      <c r="I231" s="21"/>
      <c r="J231" s="21"/>
    </row>
    <row r="232" spans="1:10" s="5" customFormat="1" ht="12.75" x14ac:dyDescent="0.2">
      <c r="A232" s="12" t="s">
        <v>226</v>
      </c>
      <c r="B232" s="12" t="s">
        <v>223</v>
      </c>
      <c r="C232" s="18">
        <v>315.75</v>
      </c>
      <c r="D232" s="24">
        <f t="shared" si="7"/>
        <v>208.39500000000001</v>
      </c>
      <c r="E232" s="25">
        <v>296.29000000000002</v>
      </c>
      <c r="F232" s="24">
        <f t="shared" si="6"/>
        <v>87.89500000000001</v>
      </c>
      <c r="G232" s="20" t="s">
        <v>761</v>
      </c>
      <c r="H232" s="1"/>
      <c r="I232" s="21"/>
      <c r="J232" s="21"/>
    </row>
    <row r="233" spans="1:10" s="5" customFormat="1" ht="12.75" x14ac:dyDescent="0.2">
      <c r="A233" s="12" t="s">
        <v>226</v>
      </c>
      <c r="B233" s="12" t="s">
        <v>224</v>
      </c>
      <c r="C233" s="18">
        <v>252.988</v>
      </c>
      <c r="D233" s="24">
        <f t="shared" si="7"/>
        <v>166.97208000000001</v>
      </c>
      <c r="E233" s="25">
        <v>276.33999999999997</v>
      </c>
      <c r="F233" s="24">
        <f t="shared" si="6"/>
        <v>109.36791999999997</v>
      </c>
      <c r="G233" s="20" t="s">
        <v>762</v>
      </c>
      <c r="H233" s="1"/>
      <c r="I233" s="21"/>
      <c r="J233" s="21"/>
    </row>
    <row r="234" spans="1:10" s="5" customFormat="1" ht="12.75" x14ac:dyDescent="0.2">
      <c r="A234" s="12" t="s">
        <v>226</v>
      </c>
      <c r="B234" s="12" t="s">
        <v>225</v>
      </c>
      <c r="C234" s="18">
        <v>137.38</v>
      </c>
      <c r="D234" s="24">
        <f t="shared" si="7"/>
        <v>90.6708</v>
      </c>
      <c r="E234" s="25">
        <v>117.94</v>
      </c>
      <c r="F234" s="24">
        <f t="shared" si="6"/>
        <v>27.269199999999998</v>
      </c>
      <c r="G234" s="20" t="s">
        <v>763</v>
      </c>
      <c r="H234" s="1"/>
      <c r="I234" s="21"/>
      <c r="J234" s="21"/>
    </row>
    <row r="235" spans="1:10" s="5" customFormat="1" ht="12.75" x14ac:dyDescent="0.2">
      <c r="A235" s="12" t="s">
        <v>227</v>
      </c>
      <c r="B235" s="12" t="s">
        <v>228</v>
      </c>
      <c r="C235" s="18">
        <v>369.3</v>
      </c>
      <c r="D235" s="24">
        <f t="shared" si="7"/>
        <v>243.73800000000003</v>
      </c>
      <c r="E235" s="25">
        <v>366.25</v>
      </c>
      <c r="F235" s="24">
        <f t="shared" si="6"/>
        <v>122.51199999999997</v>
      </c>
      <c r="G235" s="20" t="s">
        <v>764</v>
      </c>
      <c r="H235" s="1"/>
      <c r="I235" s="21"/>
      <c r="J235" s="21"/>
    </row>
    <row r="236" spans="1:10" s="5" customFormat="1" ht="12.75" x14ac:dyDescent="0.2">
      <c r="A236" s="12" t="s">
        <v>227</v>
      </c>
      <c r="B236" s="12" t="s">
        <v>229</v>
      </c>
      <c r="C236" s="18">
        <v>2030.03</v>
      </c>
      <c r="D236" s="24">
        <f t="shared" si="7"/>
        <v>1339.8198</v>
      </c>
      <c r="E236" s="25">
        <v>2249.0700000000002</v>
      </c>
      <c r="F236" s="24">
        <f t="shared" si="6"/>
        <v>909.25020000000018</v>
      </c>
      <c r="G236" s="20" t="s">
        <v>765</v>
      </c>
      <c r="H236" s="1"/>
      <c r="I236" s="21"/>
      <c r="J236" s="21"/>
    </row>
    <row r="237" spans="1:10" s="5" customFormat="1" ht="12.75" x14ac:dyDescent="0.2">
      <c r="A237" s="12" t="s">
        <v>227</v>
      </c>
      <c r="B237" s="12" t="s">
        <v>230</v>
      </c>
      <c r="C237" s="18">
        <v>2103.5</v>
      </c>
      <c r="D237" s="24">
        <f t="shared" si="7"/>
        <v>1388.3100000000002</v>
      </c>
      <c r="E237" s="25">
        <v>1584.79</v>
      </c>
      <c r="F237" s="24">
        <f t="shared" si="6"/>
        <v>196.47999999999979</v>
      </c>
      <c r="G237" s="20" t="s">
        <v>766</v>
      </c>
      <c r="H237" s="1"/>
      <c r="I237" s="21"/>
      <c r="J237" s="21"/>
    </row>
    <row r="238" spans="1:10" s="5" customFormat="1" ht="12.75" x14ac:dyDescent="0.2">
      <c r="A238" s="12" t="s">
        <v>227</v>
      </c>
      <c r="B238" s="12" t="s">
        <v>231</v>
      </c>
      <c r="C238" s="18">
        <v>1183.25</v>
      </c>
      <c r="D238" s="24">
        <f t="shared" si="7"/>
        <v>780.94500000000005</v>
      </c>
      <c r="E238" s="25">
        <v>1010.91</v>
      </c>
      <c r="F238" s="24">
        <f t="shared" si="6"/>
        <v>229.96499999999992</v>
      </c>
      <c r="G238" s="20" t="s">
        <v>767</v>
      </c>
      <c r="H238" s="1"/>
      <c r="I238" s="21"/>
      <c r="J238" s="21"/>
    </row>
    <row r="239" spans="1:10" s="5" customFormat="1" ht="12.75" x14ac:dyDescent="0.2">
      <c r="A239" s="12" t="s">
        <v>227</v>
      </c>
      <c r="B239" s="12" t="s">
        <v>232</v>
      </c>
      <c r="C239" s="18">
        <v>1192</v>
      </c>
      <c r="D239" s="24">
        <f t="shared" si="7"/>
        <v>786.72</v>
      </c>
      <c r="E239" s="25">
        <v>611.38</v>
      </c>
      <c r="F239" s="24">
        <f t="shared" si="6"/>
        <v>-175.34000000000003</v>
      </c>
      <c r="G239" s="20" t="s">
        <v>768</v>
      </c>
      <c r="H239" s="1"/>
      <c r="I239" s="21"/>
      <c r="J239" s="21"/>
    </row>
    <row r="240" spans="1:10" s="5" customFormat="1" ht="12.75" x14ac:dyDescent="0.2">
      <c r="A240" s="12" t="s">
        <v>227</v>
      </c>
      <c r="B240" s="12" t="s">
        <v>233</v>
      </c>
      <c r="C240" s="18">
        <v>586.66</v>
      </c>
      <c r="D240" s="24">
        <f t="shared" si="7"/>
        <v>387.19560000000001</v>
      </c>
      <c r="E240" s="25">
        <v>582.79999999999995</v>
      </c>
      <c r="F240" s="24">
        <f t="shared" si="6"/>
        <v>195.60439999999994</v>
      </c>
      <c r="G240" s="20" t="s">
        <v>769</v>
      </c>
      <c r="H240" s="1"/>
      <c r="I240" s="21"/>
      <c r="J240" s="21"/>
    </row>
    <row r="241" spans="1:10" s="5" customFormat="1" ht="12.75" x14ac:dyDescent="0.2">
      <c r="A241" s="12" t="s">
        <v>227</v>
      </c>
      <c r="B241" s="12" t="s">
        <v>234</v>
      </c>
      <c r="C241" s="18">
        <v>1507</v>
      </c>
      <c r="D241" s="24">
        <f t="shared" si="7"/>
        <v>994.62</v>
      </c>
      <c r="E241" s="25">
        <v>1419.05</v>
      </c>
      <c r="F241" s="24">
        <f t="shared" si="6"/>
        <v>424.42999999999995</v>
      </c>
      <c r="G241" s="20" t="s">
        <v>770</v>
      </c>
      <c r="H241" s="1"/>
      <c r="I241" s="21"/>
      <c r="J241" s="21"/>
    </row>
    <row r="242" spans="1:10" s="5" customFormat="1" ht="12.75" x14ac:dyDescent="0.2">
      <c r="A242" s="12" t="s">
        <v>227</v>
      </c>
      <c r="B242" s="12" t="s">
        <v>235</v>
      </c>
      <c r="C242" s="18">
        <v>1392.88</v>
      </c>
      <c r="D242" s="24">
        <f t="shared" si="7"/>
        <v>919.30080000000009</v>
      </c>
      <c r="E242" s="25">
        <v>1770.79</v>
      </c>
      <c r="F242" s="24">
        <f t="shared" si="6"/>
        <v>851.48919999999987</v>
      </c>
      <c r="G242" s="20" t="s">
        <v>771</v>
      </c>
      <c r="H242" s="1"/>
      <c r="I242" s="21"/>
      <c r="J242" s="21"/>
    </row>
    <row r="243" spans="1:10" s="5" customFormat="1" ht="12.75" x14ac:dyDescent="0.2">
      <c r="A243" s="12" t="s">
        <v>227</v>
      </c>
      <c r="B243" s="12" t="s">
        <v>236</v>
      </c>
      <c r="C243" s="18">
        <v>261</v>
      </c>
      <c r="D243" s="24">
        <f t="shared" si="7"/>
        <v>172.26000000000002</v>
      </c>
      <c r="E243" s="25">
        <v>142.46</v>
      </c>
      <c r="F243" s="24">
        <f t="shared" si="6"/>
        <v>-29.800000000000011</v>
      </c>
      <c r="G243" s="20" t="s">
        <v>772</v>
      </c>
      <c r="H243" s="1"/>
      <c r="I243" s="21"/>
      <c r="J243" s="21"/>
    </row>
    <row r="244" spans="1:10" s="5" customFormat="1" ht="12.75" x14ac:dyDescent="0.2">
      <c r="A244" s="12" t="s">
        <v>227</v>
      </c>
      <c r="B244" s="12" t="s">
        <v>237</v>
      </c>
      <c r="C244" s="18">
        <v>878.9</v>
      </c>
      <c r="D244" s="24">
        <f t="shared" si="7"/>
        <v>580.07400000000007</v>
      </c>
      <c r="E244" s="25">
        <v>2125.86</v>
      </c>
      <c r="F244" s="24">
        <f t="shared" si="6"/>
        <v>1545.7860000000001</v>
      </c>
      <c r="G244" s="20" t="s">
        <v>773</v>
      </c>
      <c r="H244" s="1"/>
      <c r="I244" s="21"/>
      <c r="J244" s="21"/>
    </row>
    <row r="245" spans="1:10" s="5" customFormat="1" ht="12.75" x14ac:dyDescent="0.2">
      <c r="A245" s="12" t="s">
        <v>227</v>
      </c>
      <c r="B245" s="12" t="s">
        <v>238</v>
      </c>
      <c r="C245" s="18">
        <v>557.89</v>
      </c>
      <c r="D245" s="24">
        <f t="shared" si="7"/>
        <v>368.20740000000001</v>
      </c>
      <c r="E245" s="25">
        <v>513.09</v>
      </c>
      <c r="F245" s="24">
        <f t="shared" si="6"/>
        <v>144.88260000000002</v>
      </c>
      <c r="G245" s="20" t="s">
        <v>774</v>
      </c>
      <c r="H245" s="1"/>
      <c r="I245" s="21"/>
      <c r="J245" s="21"/>
    </row>
    <row r="246" spans="1:10" s="5" customFormat="1" ht="12.75" x14ac:dyDescent="0.2">
      <c r="A246" s="12" t="s">
        <v>227</v>
      </c>
      <c r="B246" s="12" t="s">
        <v>239</v>
      </c>
      <c r="C246" s="18">
        <v>428.51</v>
      </c>
      <c r="D246" s="24">
        <f t="shared" si="7"/>
        <v>282.81659999999999</v>
      </c>
      <c r="E246" s="25">
        <v>540.47</v>
      </c>
      <c r="F246" s="24">
        <f t="shared" si="6"/>
        <v>257.65340000000003</v>
      </c>
      <c r="G246" s="20" t="s">
        <v>775</v>
      </c>
      <c r="H246" s="1"/>
      <c r="I246" s="21"/>
      <c r="J246" s="21"/>
    </row>
    <row r="247" spans="1:10" s="5" customFormat="1" ht="12.75" x14ac:dyDescent="0.2">
      <c r="A247" s="12" t="s">
        <v>227</v>
      </c>
      <c r="B247" s="12" t="s">
        <v>240</v>
      </c>
      <c r="C247" s="18">
        <v>7371</v>
      </c>
      <c r="D247" s="24">
        <f t="shared" si="7"/>
        <v>4864.8600000000006</v>
      </c>
      <c r="E247" s="25">
        <v>6151.36</v>
      </c>
      <c r="F247" s="24">
        <f t="shared" si="6"/>
        <v>1286.4999999999991</v>
      </c>
      <c r="G247" s="20" t="s">
        <v>776</v>
      </c>
      <c r="H247" s="1"/>
      <c r="I247" s="21"/>
      <c r="J247" s="21"/>
    </row>
    <row r="248" spans="1:10" s="5" customFormat="1" ht="12.75" x14ac:dyDescent="0.2">
      <c r="A248" s="12" t="s">
        <v>227</v>
      </c>
      <c r="B248" s="12" t="s">
        <v>241</v>
      </c>
      <c r="C248" s="18">
        <v>845.09</v>
      </c>
      <c r="D248" s="24">
        <f t="shared" si="7"/>
        <v>557.75940000000003</v>
      </c>
      <c r="E248" s="25">
        <v>1162.9000000000001</v>
      </c>
      <c r="F248" s="24">
        <f t="shared" si="6"/>
        <v>605.14060000000006</v>
      </c>
      <c r="G248" s="20" t="s">
        <v>777</v>
      </c>
      <c r="H248" s="1"/>
      <c r="I248" s="21"/>
      <c r="J248" s="21"/>
    </row>
    <row r="249" spans="1:10" s="5" customFormat="1" ht="12.75" x14ac:dyDescent="0.2">
      <c r="A249" s="12" t="s">
        <v>227</v>
      </c>
      <c r="B249" s="12" t="s">
        <v>242</v>
      </c>
      <c r="C249" s="18">
        <v>1611.64</v>
      </c>
      <c r="D249" s="24">
        <f t="shared" si="7"/>
        <v>1063.6824000000001</v>
      </c>
      <c r="E249" s="25">
        <v>1229.05</v>
      </c>
      <c r="F249" s="24">
        <f t="shared" si="6"/>
        <v>165.36759999999981</v>
      </c>
      <c r="G249" s="20" t="s">
        <v>778</v>
      </c>
      <c r="H249" s="1"/>
      <c r="I249" s="21"/>
      <c r="J249" s="21"/>
    </row>
    <row r="250" spans="1:10" s="5" customFormat="1" ht="12.75" x14ac:dyDescent="0.2">
      <c r="A250" s="12" t="s">
        <v>227</v>
      </c>
      <c r="B250" s="12" t="s">
        <v>243</v>
      </c>
      <c r="C250" s="18">
        <v>493.2</v>
      </c>
      <c r="D250" s="24">
        <f t="shared" si="7"/>
        <v>325.512</v>
      </c>
      <c r="E250" s="25">
        <v>297.52</v>
      </c>
      <c r="F250" s="24">
        <f t="shared" si="6"/>
        <v>-27.992000000000019</v>
      </c>
      <c r="G250" s="20" t="s">
        <v>779</v>
      </c>
      <c r="H250" s="1"/>
      <c r="I250" s="21"/>
      <c r="J250" s="21"/>
    </row>
    <row r="251" spans="1:10" s="5" customFormat="1" ht="12.75" x14ac:dyDescent="0.2">
      <c r="A251" s="12" t="s">
        <v>227</v>
      </c>
      <c r="B251" s="12" t="s">
        <v>244</v>
      </c>
      <c r="C251" s="18">
        <v>206</v>
      </c>
      <c r="D251" s="24">
        <f t="shared" si="7"/>
        <v>135.96</v>
      </c>
      <c r="E251" s="25">
        <v>266.24</v>
      </c>
      <c r="F251" s="24">
        <f t="shared" si="6"/>
        <v>130.28</v>
      </c>
      <c r="G251" s="20" t="s">
        <v>780</v>
      </c>
      <c r="H251" s="1"/>
      <c r="I251" s="21"/>
      <c r="J251" s="21"/>
    </row>
    <row r="252" spans="1:10" s="5" customFormat="1" ht="12.75" x14ac:dyDescent="0.2">
      <c r="A252" s="12" t="s">
        <v>227</v>
      </c>
      <c r="B252" s="12" t="s">
        <v>245</v>
      </c>
      <c r="C252" s="18">
        <v>359.85</v>
      </c>
      <c r="D252" s="24">
        <f t="shared" si="7"/>
        <v>237.50100000000003</v>
      </c>
      <c r="E252" s="25">
        <v>231.26</v>
      </c>
      <c r="F252" s="24">
        <f t="shared" si="6"/>
        <v>-6.2410000000000423</v>
      </c>
      <c r="G252" s="20" t="s">
        <v>781</v>
      </c>
      <c r="H252" s="1"/>
      <c r="I252" s="21"/>
      <c r="J252" s="21"/>
    </row>
    <row r="253" spans="1:10" s="5" customFormat="1" ht="12.75" x14ac:dyDescent="0.2">
      <c r="A253" s="12" t="s">
        <v>227</v>
      </c>
      <c r="B253" s="12" t="s">
        <v>246</v>
      </c>
      <c r="C253" s="18">
        <v>407.89</v>
      </c>
      <c r="D253" s="24">
        <f t="shared" si="7"/>
        <v>269.20740000000001</v>
      </c>
      <c r="E253" s="25">
        <v>277.55</v>
      </c>
      <c r="F253" s="24">
        <f t="shared" si="6"/>
        <v>8.3426000000000045</v>
      </c>
      <c r="G253" s="20" t="s">
        <v>782</v>
      </c>
      <c r="H253" s="1"/>
      <c r="I253" s="21"/>
      <c r="J253" s="21"/>
    </row>
    <row r="254" spans="1:10" s="5" customFormat="1" ht="12.75" x14ac:dyDescent="0.2">
      <c r="A254" s="12" t="s">
        <v>227</v>
      </c>
      <c r="B254" s="12" t="s">
        <v>247</v>
      </c>
      <c r="C254" s="18">
        <v>930.33</v>
      </c>
      <c r="D254" s="24">
        <f t="shared" si="7"/>
        <v>614.01780000000008</v>
      </c>
      <c r="E254" s="25">
        <v>808.01</v>
      </c>
      <c r="F254" s="24">
        <f t="shared" si="6"/>
        <v>193.99219999999991</v>
      </c>
      <c r="G254" s="20" t="s">
        <v>783</v>
      </c>
      <c r="H254" s="1"/>
      <c r="I254" s="21"/>
      <c r="J254" s="21"/>
    </row>
    <row r="255" spans="1:10" s="5" customFormat="1" ht="12.75" x14ac:dyDescent="0.2">
      <c r="A255" s="12" t="s">
        <v>227</v>
      </c>
      <c r="B255" s="12" t="s">
        <v>248</v>
      </c>
      <c r="C255" s="18">
        <v>635.12</v>
      </c>
      <c r="D255" s="24">
        <f t="shared" si="7"/>
        <v>419.17920000000004</v>
      </c>
      <c r="E255" s="25">
        <v>611.29999999999995</v>
      </c>
      <c r="F255" s="24">
        <f t="shared" si="6"/>
        <v>192.12079999999992</v>
      </c>
      <c r="G255" s="20" t="s">
        <v>784</v>
      </c>
      <c r="H255" s="1"/>
      <c r="I255" s="21"/>
      <c r="J255" s="21"/>
    </row>
    <row r="256" spans="1:10" s="5" customFormat="1" ht="12.75" x14ac:dyDescent="0.2">
      <c r="A256" s="12" t="s">
        <v>227</v>
      </c>
      <c r="B256" s="12" t="s">
        <v>249</v>
      </c>
      <c r="C256" s="18">
        <v>57</v>
      </c>
      <c r="D256" s="24">
        <f t="shared" si="7"/>
        <v>37.620000000000005</v>
      </c>
      <c r="E256" s="25">
        <v>81.44</v>
      </c>
      <c r="F256" s="24">
        <f t="shared" si="6"/>
        <v>43.819999999999993</v>
      </c>
      <c r="G256" s="20" t="s">
        <v>785</v>
      </c>
      <c r="H256" s="1"/>
      <c r="I256" s="21"/>
      <c r="J256" s="21"/>
    </row>
    <row r="257" spans="1:10" s="5" customFormat="1" ht="12.75" x14ac:dyDescent="0.2">
      <c r="A257" s="12" t="s">
        <v>227</v>
      </c>
      <c r="B257" s="12" t="s">
        <v>250</v>
      </c>
      <c r="C257" s="18">
        <v>406</v>
      </c>
      <c r="D257" s="24">
        <f t="shared" si="7"/>
        <v>267.96000000000004</v>
      </c>
      <c r="E257" s="25">
        <v>272.51</v>
      </c>
      <c r="F257" s="24">
        <f t="shared" si="6"/>
        <v>4.5499999999999545</v>
      </c>
      <c r="G257" s="20" t="s">
        <v>786</v>
      </c>
      <c r="H257" s="1"/>
      <c r="I257" s="21"/>
      <c r="J257" s="21"/>
    </row>
    <row r="258" spans="1:10" s="5" customFormat="1" ht="12.75" x14ac:dyDescent="0.2">
      <c r="A258" s="12" t="s">
        <v>227</v>
      </c>
      <c r="B258" s="12" t="s">
        <v>251</v>
      </c>
      <c r="C258" s="18">
        <v>397</v>
      </c>
      <c r="D258" s="24">
        <f t="shared" si="7"/>
        <v>262.02000000000004</v>
      </c>
      <c r="E258" s="25">
        <v>381.37</v>
      </c>
      <c r="F258" s="24">
        <f t="shared" si="6"/>
        <v>119.34999999999997</v>
      </c>
      <c r="G258" s="20" t="s">
        <v>787</v>
      </c>
      <c r="H258" s="1"/>
      <c r="I258" s="21"/>
      <c r="J258" s="21"/>
    </row>
    <row r="259" spans="1:10" s="5" customFormat="1" ht="12.75" x14ac:dyDescent="0.2">
      <c r="A259" s="12" t="s">
        <v>227</v>
      </c>
      <c r="B259" s="12" t="s">
        <v>252</v>
      </c>
      <c r="C259" s="18">
        <v>4437</v>
      </c>
      <c r="D259" s="24">
        <f t="shared" si="7"/>
        <v>2928.42</v>
      </c>
      <c r="E259" s="25">
        <v>2462.14</v>
      </c>
      <c r="F259" s="24">
        <f t="shared" si="6"/>
        <v>-466.2800000000002</v>
      </c>
      <c r="G259" s="20" t="s">
        <v>788</v>
      </c>
      <c r="H259" s="1"/>
      <c r="I259" s="21"/>
      <c r="J259" s="21"/>
    </row>
    <row r="260" spans="1:10" s="5" customFormat="1" ht="12.75" x14ac:dyDescent="0.2">
      <c r="A260" s="12" t="s">
        <v>227</v>
      </c>
      <c r="B260" s="12" t="s">
        <v>253</v>
      </c>
      <c r="C260" s="18">
        <v>22155.5</v>
      </c>
      <c r="D260" s="24">
        <f t="shared" si="7"/>
        <v>14622.630000000001</v>
      </c>
      <c r="E260" s="25">
        <v>20768.79</v>
      </c>
      <c r="F260" s="24">
        <f t="shared" ref="F260:F323" si="8">+E260-D260</f>
        <v>6146.16</v>
      </c>
      <c r="G260" s="20" t="s">
        <v>789</v>
      </c>
      <c r="H260" s="1"/>
      <c r="I260" s="21"/>
      <c r="J260" s="21"/>
    </row>
    <row r="261" spans="1:10" s="5" customFormat="1" ht="12.75" x14ac:dyDescent="0.2">
      <c r="A261" s="12" t="s">
        <v>227</v>
      </c>
      <c r="B261" s="12" t="s">
        <v>254</v>
      </c>
      <c r="C261" s="18">
        <v>484.91</v>
      </c>
      <c r="D261" s="24">
        <f t="shared" ref="D261:D324" si="9">+C261*66%</f>
        <v>320.04060000000004</v>
      </c>
      <c r="E261" s="25">
        <v>400.71</v>
      </c>
      <c r="F261" s="24">
        <f t="shared" si="8"/>
        <v>80.669399999999939</v>
      </c>
      <c r="G261" s="20" t="s">
        <v>790</v>
      </c>
      <c r="H261" s="1"/>
      <c r="I261" s="21"/>
      <c r="J261" s="21"/>
    </row>
    <row r="262" spans="1:10" s="5" customFormat="1" ht="12.75" x14ac:dyDescent="0.2">
      <c r="A262" s="12" t="s">
        <v>227</v>
      </c>
      <c r="B262" s="12" t="s">
        <v>255</v>
      </c>
      <c r="C262" s="18">
        <v>644.72</v>
      </c>
      <c r="D262" s="24">
        <f t="shared" si="9"/>
        <v>425.51520000000005</v>
      </c>
      <c r="E262" s="25">
        <v>322.51</v>
      </c>
      <c r="F262" s="24">
        <f t="shared" si="8"/>
        <v>-103.00520000000006</v>
      </c>
      <c r="G262" s="20" t="s">
        <v>791</v>
      </c>
      <c r="H262" s="1"/>
      <c r="I262" s="21"/>
      <c r="J262" s="21"/>
    </row>
    <row r="263" spans="1:10" s="5" customFormat="1" ht="12.75" x14ac:dyDescent="0.2">
      <c r="A263" s="12" t="s">
        <v>227</v>
      </c>
      <c r="B263" s="12" t="s">
        <v>256</v>
      </c>
      <c r="C263" s="18">
        <v>522</v>
      </c>
      <c r="D263" s="24">
        <f t="shared" si="9"/>
        <v>344.52000000000004</v>
      </c>
      <c r="E263" s="25">
        <v>297.92</v>
      </c>
      <c r="F263" s="24">
        <f t="shared" si="8"/>
        <v>-46.600000000000023</v>
      </c>
      <c r="G263" s="20" t="s">
        <v>792</v>
      </c>
      <c r="H263" s="1"/>
      <c r="I263" s="21"/>
      <c r="J263" s="21"/>
    </row>
    <row r="264" spans="1:10" s="5" customFormat="1" ht="12.75" x14ac:dyDescent="0.2">
      <c r="A264" s="12" t="s">
        <v>227</v>
      </c>
      <c r="B264" s="12" t="s">
        <v>257</v>
      </c>
      <c r="C264" s="18">
        <v>177.95</v>
      </c>
      <c r="D264" s="24">
        <f t="shared" si="9"/>
        <v>117.447</v>
      </c>
      <c r="E264" s="25">
        <v>156.5</v>
      </c>
      <c r="F264" s="24">
        <f t="shared" si="8"/>
        <v>39.052999999999997</v>
      </c>
      <c r="G264" s="20" t="s">
        <v>793</v>
      </c>
      <c r="H264" s="1"/>
      <c r="I264" s="21"/>
      <c r="J264" s="21"/>
    </row>
    <row r="265" spans="1:10" s="5" customFormat="1" ht="12.75" x14ac:dyDescent="0.2">
      <c r="A265" s="12" t="s">
        <v>227</v>
      </c>
      <c r="B265" s="12" t="s">
        <v>258</v>
      </c>
      <c r="C265" s="18">
        <v>420.16</v>
      </c>
      <c r="D265" s="24">
        <f t="shared" si="9"/>
        <v>277.30560000000003</v>
      </c>
      <c r="E265" s="25">
        <v>369</v>
      </c>
      <c r="F265" s="24">
        <f t="shared" si="8"/>
        <v>91.694399999999973</v>
      </c>
      <c r="G265" s="20" t="s">
        <v>794</v>
      </c>
      <c r="H265" s="1"/>
      <c r="I265" s="21"/>
      <c r="J265" s="21"/>
    </row>
    <row r="266" spans="1:10" s="5" customFormat="1" ht="12.75" x14ac:dyDescent="0.2">
      <c r="A266" s="12" t="s">
        <v>227</v>
      </c>
      <c r="B266" s="12" t="s">
        <v>259</v>
      </c>
      <c r="C266" s="18">
        <v>301.14999999999998</v>
      </c>
      <c r="D266" s="24">
        <f t="shared" si="9"/>
        <v>198.75899999999999</v>
      </c>
      <c r="E266" s="25">
        <v>270.08</v>
      </c>
      <c r="F266" s="24">
        <f t="shared" si="8"/>
        <v>71.320999999999998</v>
      </c>
      <c r="G266" s="20" t="s">
        <v>795</v>
      </c>
      <c r="H266" s="1"/>
      <c r="I266" s="21"/>
      <c r="J266" s="21"/>
    </row>
    <row r="267" spans="1:10" s="5" customFormat="1" ht="12.75" x14ac:dyDescent="0.2">
      <c r="A267" s="12" t="s">
        <v>227</v>
      </c>
      <c r="B267" s="12" t="s">
        <v>260</v>
      </c>
      <c r="C267" s="18">
        <v>603.15499999999997</v>
      </c>
      <c r="D267" s="24">
        <f t="shared" si="9"/>
        <v>398.08229999999998</v>
      </c>
      <c r="E267" s="25">
        <v>358.85</v>
      </c>
      <c r="F267" s="24">
        <f t="shared" si="8"/>
        <v>-39.232299999999952</v>
      </c>
      <c r="G267" s="20" t="s">
        <v>796</v>
      </c>
      <c r="H267" s="1"/>
      <c r="I267" s="21"/>
      <c r="J267" s="21"/>
    </row>
    <row r="268" spans="1:10" s="5" customFormat="1" ht="12.75" x14ac:dyDescent="0.2">
      <c r="A268" s="12" t="s">
        <v>227</v>
      </c>
      <c r="B268" s="12" t="s">
        <v>261</v>
      </c>
      <c r="C268" s="18">
        <v>615</v>
      </c>
      <c r="D268" s="24">
        <f t="shared" si="9"/>
        <v>405.90000000000003</v>
      </c>
      <c r="E268" s="25">
        <v>240.3</v>
      </c>
      <c r="F268" s="24">
        <f t="shared" si="8"/>
        <v>-165.60000000000002</v>
      </c>
      <c r="G268" s="20" t="s">
        <v>797</v>
      </c>
      <c r="H268" s="1"/>
      <c r="I268" s="21"/>
      <c r="J268" s="21"/>
    </row>
    <row r="269" spans="1:10" s="5" customFormat="1" ht="12.75" x14ac:dyDescent="0.2">
      <c r="A269" s="12" t="s">
        <v>227</v>
      </c>
      <c r="B269" s="12" t="s">
        <v>262</v>
      </c>
      <c r="C269" s="18">
        <v>204</v>
      </c>
      <c r="D269" s="24">
        <f t="shared" si="9"/>
        <v>134.64000000000001</v>
      </c>
      <c r="E269" s="25">
        <v>292.8</v>
      </c>
      <c r="F269" s="24">
        <f t="shared" si="8"/>
        <v>158.16</v>
      </c>
      <c r="G269" s="20" t="s">
        <v>608</v>
      </c>
      <c r="H269" s="1"/>
      <c r="I269" s="21"/>
      <c r="J269" s="21"/>
    </row>
    <row r="270" spans="1:10" s="5" customFormat="1" ht="12.75" x14ac:dyDescent="0.2">
      <c r="A270" s="12" t="s">
        <v>227</v>
      </c>
      <c r="B270" s="12" t="s">
        <v>263</v>
      </c>
      <c r="C270" s="18">
        <v>296.54000000000002</v>
      </c>
      <c r="D270" s="24">
        <f t="shared" si="9"/>
        <v>195.71640000000002</v>
      </c>
      <c r="E270" s="25">
        <v>202.86</v>
      </c>
      <c r="F270" s="24">
        <f t="shared" si="8"/>
        <v>7.1435999999999922</v>
      </c>
      <c r="G270" s="20" t="s">
        <v>798</v>
      </c>
      <c r="H270" s="1"/>
      <c r="I270" s="21"/>
      <c r="J270" s="21"/>
    </row>
    <row r="271" spans="1:10" s="5" customFormat="1" ht="12.75" x14ac:dyDescent="0.2">
      <c r="A271" s="12" t="s">
        <v>227</v>
      </c>
      <c r="B271" s="12" t="s">
        <v>264</v>
      </c>
      <c r="C271" s="18">
        <v>228.68</v>
      </c>
      <c r="D271" s="24">
        <f t="shared" si="9"/>
        <v>150.92880000000002</v>
      </c>
      <c r="E271" s="25">
        <v>167.45</v>
      </c>
      <c r="F271" s="24">
        <f t="shared" si="8"/>
        <v>16.521199999999965</v>
      </c>
      <c r="G271" s="20" t="s">
        <v>799</v>
      </c>
      <c r="H271" s="1"/>
      <c r="I271" s="21"/>
      <c r="J271" s="21"/>
    </row>
    <row r="272" spans="1:10" s="5" customFormat="1" ht="12.75" x14ac:dyDescent="0.2">
      <c r="A272" s="12" t="s">
        <v>227</v>
      </c>
      <c r="B272" s="12" t="s">
        <v>265</v>
      </c>
      <c r="C272" s="18">
        <v>2235.75</v>
      </c>
      <c r="D272" s="24">
        <f t="shared" si="9"/>
        <v>1475.595</v>
      </c>
      <c r="E272" s="25">
        <v>2000.55</v>
      </c>
      <c r="F272" s="24">
        <f t="shared" si="8"/>
        <v>524.95499999999993</v>
      </c>
      <c r="G272" s="20" t="s">
        <v>800</v>
      </c>
      <c r="H272" s="1"/>
      <c r="I272" s="21"/>
      <c r="J272" s="21"/>
    </row>
    <row r="273" spans="1:10" s="5" customFormat="1" ht="12.75" x14ac:dyDescent="0.2">
      <c r="A273" s="12" t="s">
        <v>227</v>
      </c>
      <c r="B273" s="12" t="s">
        <v>266</v>
      </c>
      <c r="C273" s="18">
        <v>319.27</v>
      </c>
      <c r="D273" s="24">
        <f t="shared" si="9"/>
        <v>210.7182</v>
      </c>
      <c r="E273" s="25">
        <v>269.23</v>
      </c>
      <c r="F273" s="24">
        <f t="shared" si="8"/>
        <v>58.511800000000022</v>
      </c>
      <c r="G273" s="20" t="s">
        <v>801</v>
      </c>
      <c r="H273" s="1"/>
      <c r="I273" s="21"/>
      <c r="J273" s="21"/>
    </row>
    <row r="274" spans="1:10" s="5" customFormat="1" ht="12.75" x14ac:dyDescent="0.2">
      <c r="A274" s="12" t="s">
        <v>227</v>
      </c>
      <c r="B274" s="12" t="s">
        <v>267</v>
      </c>
      <c r="C274" s="18">
        <v>309.39999999999998</v>
      </c>
      <c r="D274" s="24">
        <f t="shared" si="9"/>
        <v>204.20400000000001</v>
      </c>
      <c r="E274" s="25">
        <v>258.73</v>
      </c>
      <c r="F274" s="24">
        <f t="shared" si="8"/>
        <v>54.52600000000001</v>
      </c>
      <c r="G274" s="20" t="s">
        <v>802</v>
      </c>
      <c r="H274" s="1"/>
      <c r="I274" s="21"/>
      <c r="J274" s="21"/>
    </row>
    <row r="275" spans="1:10" s="5" customFormat="1" ht="12.75" x14ac:dyDescent="0.2">
      <c r="A275" s="12" t="s">
        <v>227</v>
      </c>
      <c r="B275" s="12" t="s">
        <v>268</v>
      </c>
      <c r="C275" s="18">
        <v>353.21</v>
      </c>
      <c r="D275" s="24">
        <f t="shared" si="9"/>
        <v>233.11859999999999</v>
      </c>
      <c r="E275" s="25">
        <v>300.16000000000003</v>
      </c>
      <c r="F275" s="24">
        <f t="shared" si="8"/>
        <v>67.041400000000039</v>
      </c>
      <c r="G275" s="20" t="s">
        <v>802</v>
      </c>
      <c r="H275" s="1"/>
      <c r="I275" s="21"/>
      <c r="J275" s="21"/>
    </row>
    <row r="276" spans="1:10" s="5" customFormat="1" ht="12.75" x14ac:dyDescent="0.2">
      <c r="A276" s="12" t="s">
        <v>227</v>
      </c>
      <c r="B276" s="12" t="s">
        <v>269</v>
      </c>
      <c r="C276" s="18">
        <v>234.26</v>
      </c>
      <c r="D276" s="24">
        <f t="shared" si="9"/>
        <v>154.61160000000001</v>
      </c>
      <c r="E276" s="25">
        <v>160.47999999999999</v>
      </c>
      <c r="F276" s="24">
        <f t="shared" si="8"/>
        <v>5.8683999999999799</v>
      </c>
      <c r="G276" s="20" t="s">
        <v>803</v>
      </c>
      <c r="H276" s="1"/>
      <c r="I276" s="21"/>
      <c r="J276" s="21"/>
    </row>
    <row r="277" spans="1:10" s="5" customFormat="1" ht="12.75" x14ac:dyDescent="0.2">
      <c r="A277" s="12" t="s">
        <v>270</v>
      </c>
      <c r="B277" s="12" t="s">
        <v>271</v>
      </c>
      <c r="C277" s="18">
        <v>393.16</v>
      </c>
      <c r="D277" s="24">
        <f t="shared" si="9"/>
        <v>259.48560000000003</v>
      </c>
      <c r="E277" s="25">
        <v>385.6</v>
      </c>
      <c r="F277" s="24">
        <f t="shared" si="8"/>
        <v>126.11439999999999</v>
      </c>
      <c r="G277" s="20" t="s">
        <v>804</v>
      </c>
      <c r="H277" s="1"/>
      <c r="I277" s="21"/>
      <c r="J277" s="21"/>
    </row>
    <row r="278" spans="1:10" s="5" customFormat="1" ht="12.75" x14ac:dyDescent="0.2">
      <c r="A278" s="12" t="s">
        <v>270</v>
      </c>
      <c r="B278" s="12" t="s">
        <v>272</v>
      </c>
      <c r="C278" s="18">
        <v>203.02</v>
      </c>
      <c r="D278" s="24">
        <f t="shared" si="9"/>
        <v>133.9932</v>
      </c>
      <c r="E278" s="25">
        <v>176.7</v>
      </c>
      <c r="F278" s="24">
        <f t="shared" si="8"/>
        <v>42.706799999999987</v>
      </c>
      <c r="G278" s="20" t="s">
        <v>805</v>
      </c>
      <c r="H278" s="1"/>
      <c r="I278" s="21"/>
      <c r="J278" s="21"/>
    </row>
    <row r="279" spans="1:10" s="5" customFormat="1" ht="12.75" x14ac:dyDescent="0.2">
      <c r="A279" s="12" t="s">
        <v>270</v>
      </c>
      <c r="B279" s="12" t="s">
        <v>273</v>
      </c>
      <c r="C279" s="18">
        <v>492.16</v>
      </c>
      <c r="D279" s="24">
        <f t="shared" si="9"/>
        <v>324.82560000000001</v>
      </c>
      <c r="E279" s="25">
        <v>444.84</v>
      </c>
      <c r="F279" s="24">
        <f t="shared" si="8"/>
        <v>120.01439999999997</v>
      </c>
      <c r="G279" s="20" t="s">
        <v>806</v>
      </c>
      <c r="H279" s="1"/>
      <c r="I279" s="21"/>
      <c r="J279" s="21"/>
    </row>
    <row r="280" spans="1:10" s="5" customFormat="1" ht="12.75" x14ac:dyDescent="0.2">
      <c r="A280" s="12" t="s">
        <v>270</v>
      </c>
      <c r="B280" s="12" t="s">
        <v>274</v>
      </c>
      <c r="C280" s="18">
        <v>355.34</v>
      </c>
      <c r="D280" s="24">
        <f t="shared" si="9"/>
        <v>234.52439999999999</v>
      </c>
      <c r="E280" s="25">
        <v>314.95999999999998</v>
      </c>
      <c r="F280" s="24">
        <f t="shared" si="8"/>
        <v>80.435599999999994</v>
      </c>
      <c r="G280" s="20" t="s">
        <v>807</v>
      </c>
      <c r="H280" s="1"/>
      <c r="I280" s="21"/>
      <c r="J280" s="21"/>
    </row>
    <row r="281" spans="1:10" s="5" customFormat="1" ht="12.75" x14ac:dyDescent="0.2">
      <c r="A281" s="12" t="s">
        <v>270</v>
      </c>
      <c r="B281" s="12" t="s">
        <v>275</v>
      </c>
      <c r="C281" s="18">
        <v>806.58</v>
      </c>
      <c r="D281" s="24">
        <f t="shared" si="9"/>
        <v>532.34280000000001</v>
      </c>
      <c r="E281" s="25">
        <v>721.42</v>
      </c>
      <c r="F281" s="24">
        <f t="shared" si="8"/>
        <v>189.07719999999995</v>
      </c>
      <c r="G281" s="20" t="s">
        <v>808</v>
      </c>
      <c r="H281" s="1"/>
      <c r="I281" s="21"/>
      <c r="J281" s="21"/>
    </row>
    <row r="282" spans="1:10" s="5" customFormat="1" ht="12.75" x14ac:dyDescent="0.2">
      <c r="A282" s="12" t="s">
        <v>270</v>
      </c>
      <c r="B282" s="12" t="s">
        <v>276</v>
      </c>
      <c r="C282" s="18">
        <v>1010.2</v>
      </c>
      <c r="D282" s="24">
        <f t="shared" si="9"/>
        <v>666.73200000000008</v>
      </c>
      <c r="E282" s="25">
        <v>898.33</v>
      </c>
      <c r="F282" s="24">
        <f t="shared" si="8"/>
        <v>231.59799999999996</v>
      </c>
      <c r="G282" s="20" t="s">
        <v>809</v>
      </c>
      <c r="H282" s="1"/>
      <c r="I282" s="21"/>
      <c r="J282" s="21"/>
    </row>
    <row r="283" spans="1:10" s="5" customFormat="1" ht="12.75" x14ac:dyDescent="0.2">
      <c r="A283" s="12" t="s">
        <v>270</v>
      </c>
      <c r="B283" s="12" t="s">
        <v>277</v>
      </c>
      <c r="C283" s="18">
        <v>1110.5</v>
      </c>
      <c r="D283" s="24">
        <f t="shared" si="9"/>
        <v>732.93000000000006</v>
      </c>
      <c r="E283" s="25">
        <v>983.22</v>
      </c>
      <c r="F283" s="24">
        <f t="shared" si="8"/>
        <v>250.28999999999996</v>
      </c>
      <c r="G283" s="20" t="s">
        <v>810</v>
      </c>
      <c r="H283" s="1"/>
      <c r="I283" s="21"/>
      <c r="J283" s="21"/>
    </row>
    <row r="284" spans="1:10" s="5" customFormat="1" ht="12.75" x14ac:dyDescent="0.2">
      <c r="A284" s="12" t="s">
        <v>270</v>
      </c>
      <c r="B284" s="12" t="s">
        <v>278</v>
      </c>
      <c r="C284" s="18">
        <v>1407.06</v>
      </c>
      <c r="D284" s="24">
        <f t="shared" si="9"/>
        <v>928.65959999999995</v>
      </c>
      <c r="E284" s="25">
        <v>1350.88</v>
      </c>
      <c r="F284" s="24">
        <f t="shared" si="8"/>
        <v>422.22040000000015</v>
      </c>
      <c r="G284" s="20" t="s">
        <v>811</v>
      </c>
      <c r="H284" s="1"/>
      <c r="I284" s="21"/>
      <c r="J284" s="21"/>
    </row>
    <row r="285" spans="1:10" s="5" customFormat="1" ht="12.75" x14ac:dyDescent="0.2">
      <c r="A285" s="12" t="s">
        <v>270</v>
      </c>
      <c r="B285" s="12" t="s">
        <v>279</v>
      </c>
      <c r="C285" s="18">
        <v>5496.51</v>
      </c>
      <c r="D285" s="24">
        <f t="shared" si="9"/>
        <v>3627.6966000000002</v>
      </c>
      <c r="E285" s="25">
        <v>4949.0200000000004</v>
      </c>
      <c r="F285" s="24">
        <f t="shared" si="8"/>
        <v>1321.3234000000002</v>
      </c>
      <c r="G285" s="20" t="s">
        <v>812</v>
      </c>
      <c r="H285" s="1"/>
      <c r="I285" s="21"/>
      <c r="J285" s="21"/>
    </row>
    <row r="286" spans="1:10" s="5" customFormat="1" ht="12.75" x14ac:dyDescent="0.2">
      <c r="A286" s="12" t="s">
        <v>270</v>
      </c>
      <c r="B286" s="12" t="s">
        <v>280</v>
      </c>
      <c r="C286" s="18">
        <v>716.95</v>
      </c>
      <c r="D286" s="24">
        <f t="shared" si="9"/>
        <v>473.18700000000007</v>
      </c>
      <c r="E286" s="25">
        <v>638.14</v>
      </c>
      <c r="F286" s="24">
        <f t="shared" si="8"/>
        <v>164.95299999999992</v>
      </c>
      <c r="G286" s="20" t="s">
        <v>813</v>
      </c>
      <c r="H286" s="1"/>
      <c r="I286" s="21"/>
      <c r="J286" s="21"/>
    </row>
    <row r="287" spans="1:10" s="5" customFormat="1" ht="12.75" x14ac:dyDescent="0.2">
      <c r="A287" s="12" t="s">
        <v>281</v>
      </c>
      <c r="B287" s="12" t="s">
        <v>282</v>
      </c>
      <c r="C287" s="18">
        <v>3035.96</v>
      </c>
      <c r="D287" s="24">
        <f t="shared" si="9"/>
        <v>2003.7336</v>
      </c>
      <c r="E287" s="25">
        <v>3190.27</v>
      </c>
      <c r="F287" s="24">
        <f t="shared" si="8"/>
        <v>1186.5364</v>
      </c>
      <c r="G287" s="20" t="s">
        <v>632</v>
      </c>
      <c r="H287" s="1"/>
      <c r="I287" s="21"/>
      <c r="J287" s="21"/>
    </row>
    <row r="288" spans="1:10" s="5" customFormat="1" ht="12.75" x14ac:dyDescent="0.2">
      <c r="A288" s="12" t="s">
        <v>281</v>
      </c>
      <c r="B288" s="12" t="s">
        <v>283</v>
      </c>
      <c r="C288" s="18">
        <v>1248</v>
      </c>
      <c r="D288" s="24">
        <f t="shared" si="9"/>
        <v>823.68000000000006</v>
      </c>
      <c r="E288" s="25">
        <v>1259</v>
      </c>
      <c r="F288" s="24">
        <f t="shared" si="8"/>
        <v>435.31999999999994</v>
      </c>
      <c r="G288" s="20" t="s">
        <v>814</v>
      </c>
      <c r="H288" s="1"/>
      <c r="I288" s="21"/>
      <c r="J288" s="21"/>
    </row>
    <row r="289" spans="1:12" s="5" customFormat="1" ht="12.75" x14ac:dyDescent="0.2">
      <c r="A289" s="12" t="s">
        <v>281</v>
      </c>
      <c r="B289" s="12" t="s">
        <v>284</v>
      </c>
      <c r="C289" s="18">
        <v>211</v>
      </c>
      <c r="D289" s="24">
        <f t="shared" si="9"/>
        <v>139.26000000000002</v>
      </c>
      <c r="E289" s="25">
        <v>218</v>
      </c>
      <c r="F289" s="24">
        <f t="shared" si="8"/>
        <v>78.739999999999981</v>
      </c>
      <c r="G289" s="20" t="s">
        <v>815</v>
      </c>
      <c r="H289" s="1"/>
      <c r="I289" s="21"/>
      <c r="J289" s="21"/>
    </row>
    <row r="290" spans="1:12" s="5" customFormat="1" ht="12.75" x14ac:dyDescent="0.2">
      <c r="A290" s="12" t="s">
        <v>281</v>
      </c>
      <c r="B290" s="12" t="s">
        <v>285</v>
      </c>
      <c r="C290" s="18">
        <v>3963.54</v>
      </c>
      <c r="D290" s="24">
        <f t="shared" si="9"/>
        <v>2615.9364</v>
      </c>
      <c r="E290" s="25">
        <v>1527.06</v>
      </c>
      <c r="F290" s="24">
        <f t="shared" si="8"/>
        <v>-1088.8764000000001</v>
      </c>
      <c r="G290" s="20" t="s">
        <v>816</v>
      </c>
      <c r="H290" s="1"/>
      <c r="I290" s="21"/>
      <c r="J290" s="21"/>
    </row>
    <row r="291" spans="1:12" s="5" customFormat="1" ht="12.75" x14ac:dyDescent="0.2">
      <c r="A291" s="12" t="s">
        <v>281</v>
      </c>
      <c r="B291" s="12" t="s">
        <v>286</v>
      </c>
      <c r="C291" s="18">
        <v>5864</v>
      </c>
      <c r="D291" s="24">
        <f t="shared" si="9"/>
        <v>3870.2400000000002</v>
      </c>
      <c r="E291" s="25">
        <v>6181.2</v>
      </c>
      <c r="F291" s="24">
        <f t="shared" si="8"/>
        <v>2310.9599999999996</v>
      </c>
      <c r="G291" s="20" t="s">
        <v>817</v>
      </c>
      <c r="H291" s="1"/>
      <c r="I291" s="21"/>
      <c r="J291" s="21"/>
    </row>
    <row r="292" spans="1:12" s="5" customFormat="1" ht="12.75" x14ac:dyDescent="0.2">
      <c r="A292" s="12" t="s">
        <v>281</v>
      </c>
      <c r="B292" s="12" t="s">
        <v>287</v>
      </c>
      <c r="C292" s="18">
        <v>1756.6</v>
      </c>
      <c r="D292" s="24">
        <f t="shared" si="9"/>
        <v>1159.356</v>
      </c>
      <c r="E292" s="25">
        <v>1091.92</v>
      </c>
      <c r="F292" s="24">
        <f t="shared" si="8"/>
        <v>-67.435999999999922</v>
      </c>
      <c r="G292" s="20" t="s">
        <v>818</v>
      </c>
      <c r="H292" s="1"/>
      <c r="I292" s="21"/>
      <c r="J292" s="21"/>
    </row>
    <row r="293" spans="1:12" s="5" customFormat="1" ht="12.75" x14ac:dyDescent="0.2">
      <c r="A293" s="12" t="s">
        <v>281</v>
      </c>
      <c r="B293" s="12" t="s">
        <v>288</v>
      </c>
      <c r="C293" s="18">
        <v>1474.05</v>
      </c>
      <c r="D293" s="24">
        <f t="shared" si="9"/>
        <v>972.87300000000005</v>
      </c>
      <c r="E293" s="25">
        <v>1789.78</v>
      </c>
      <c r="F293" s="24">
        <f t="shared" si="8"/>
        <v>816.90699999999993</v>
      </c>
      <c r="G293" s="20" t="s">
        <v>819</v>
      </c>
      <c r="H293" s="1"/>
      <c r="I293" s="21"/>
      <c r="J293" s="21"/>
    </row>
    <row r="294" spans="1:12" s="5" customFormat="1" ht="12.75" x14ac:dyDescent="0.2">
      <c r="A294" s="12" t="s">
        <v>281</v>
      </c>
      <c r="B294" s="12" t="s">
        <v>289</v>
      </c>
      <c r="C294" s="18">
        <v>1580</v>
      </c>
      <c r="D294" s="24">
        <f t="shared" si="9"/>
        <v>1042.8</v>
      </c>
      <c r="E294" s="25">
        <v>1503</v>
      </c>
      <c r="F294" s="24">
        <f t="shared" si="8"/>
        <v>460.20000000000005</v>
      </c>
      <c r="G294" s="20" t="s">
        <v>820</v>
      </c>
      <c r="H294" s="1"/>
      <c r="I294" s="21"/>
      <c r="J294" s="21"/>
    </row>
    <row r="295" spans="1:12" s="5" customFormat="1" ht="12.75" x14ac:dyDescent="0.2">
      <c r="A295" s="12" t="s">
        <v>281</v>
      </c>
      <c r="B295" s="12" t="s">
        <v>290</v>
      </c>
      <c r="C295" s="18">
        <v>961</v>
      </c>
      <c r="D295" s="24">
        <f t="shared" si="9"/>
        <v>634.26</v>
      </c>
      <c r="E295" s="25">
        <v>968</v>
      </c>
      <c r="F295" s="24">
        <f t="shared" si="8"/>
        <v>333.74</v>
      </c>
      <c r="G295" s="20" t="s">
        <v>821</v>
      </c>
      <c r="H295" s="1"/>
      <c r="I295" s="21"/>
      <c r="J295" s="22"/>
      <c r="K295" s="22"/>
      <c r="L295" s="22"/>
    </row>
    <row r="296" spans="1:12" s="5" customFormat="1" ht="12.75" x14ac:dyDescent="0.2">
      <c r="A296" s="12" t="s">
        <v>281</v>
      </c>
      <c r="B296" s="12" t="s">
        <v>558</v>
      </c>
      <c r="C296" s="18">
        <v>614.51200000000006</v>
      </c>
      <c r="D296" s="24">
        <f t="shared" si="9"/>
        <v>405.57792000000006</v>
      </c>
      <c r="E296" s="25">
        <v>547</v>
      </c>
      <c r="F296" s="24">
        <f t="shared" si="8"/>
        <v>141.42207999999994</v>
      </c>
      <c r="G296" s="20" t="s">
        <v>583</v>
      </c>
      <c r="H296" s="1"/>
      <c r="I296" s="21"/>
      <c r="J296" s="21"/>
    </row>
    <row r="297" spans="1:12" s="5" customFormat="1" ht="12.75" x14ac:dyDescent="0.2">
      <c r="A297" s="12" t="s">
        <v>281</v>
      </c>
      <c r="B297" s="12" t="s">
        <v>291</v>
      </c>
      <c r="C297" s="18">
        <v>1853.34</v>
      </c>
      <c r="D297" s="24">
        <f t="shared" si="9"/>
        <v>1223.2044000000001</v>
      </c>
      <c r="E297" s="25">
        <v>1871.34</v>
      </c>
      <c r="F297" s="24">
        <f t="shared" si="8"/>
        <v>648.13559999999984</v>
      </c>
      <c r="G297" s="20" t="s">
        <v>822</v>
      </c>
      <c r="H297" s="1"/>
      <c r="I297" s="21"/>
      <c r="J297" s="21"/>
    </row>
    <row r="298" spans="1:12" s="5" customFormat="1" ht="12.75" x14ac:dyDescent="0.2">
      <c r="A298" s="12" t="s">
        <v>281</v>
      </c>
      <c r="B298" s="12" t="s">
        <v>292</v>
      </c>
      <c r="C298" s="18">
        <v>1521.94</v>
      </c>
      <c r="D298" s="24">
        <f t="shared" si="9"/>
        <v>1004.4804</v>
      </c>
      <c r="E298" s="25">
        <v>3007.34</v>
      </c>
      <c r="F298" s="24">
        <f t="shared" si="8"/>
        <v>2002.8596000000002</v>
      </c>
      <c r="G298" s="20" t="s">
        <v>823</v>
      </c>
      <c r="H298" s="1"/>
      <c r="I298" s="21"/>
      <c r="J298" s="21"/>
    </row>
    <row r="299" spans="1:12" s="5" customFormat="1" ht="12.75" x14ac:dyDescent="0.2">
      <c r="A299" s="12" t="s">
        <v>281</v>
      </c>
      <c r="B299" s="12" t="s">
        <v>293</v>
      </c>
      <c r="C299" s="18">
        <v>492.44</v>
      </c>
      <c r="D299" s="24">
        <f t="shared" si="9"/>
        <v>325.0104</v>
      </c>
      <c r="E299" s="25">
        <v>504.02</v>
      </c>
      <c r="F299" s="24">
        <f t="shared" si="8"/>
        <v>179.00959999999998</v>
      </c>
      <c r="G299" s="20" t="s">
        <v>824</v>
      </c>
      <c r="H299" s="1"/>
      <c r="I299" s="21"/>
      <c r="J299" s="21"/>
    </row>
    <row r="300" spans="1:12" s="5" customFormat="1" ht="12.75" x14ac:dyDescent="0.2">
      <c r="A300" s="12" t="s">
        <v>281</v>
      </c>
      <c r="B300" s="12" t="s">
        <v>294</v>
      </c>
      <c r="C300" s="18">
        <v>1397.59</v>
      </c>
      <c r="D300" s="24">
        <f t="shared" si="9"/>
        <v>922.40940000000001</v>
      </c>
      <c r="E300" s="25">
        <v>1662.96</v>
      </c>
      <c r="F300" s="24">
        <f t="shared" si="8"/>
        <v>740.55060000000003</v>
      </c>
      <c r="G300" s="20" t="s">
        <v>825</v>
      </c>
      <c r="H300" s="1"/>
      <c r="I300" s="21"/>
      <c r="J300" s="21"/>
    </row>
    <row r="301" spans="1:12" s="5" customFormat="1" ht="12.75" x14ac:dyDescent="0.2">
      <c r="A301" s="12" t="s">
        <v>281</v>
      </c>
      <c r="B301" s="12" t="s">
        <v>295</v>
      </c>
      <c r="C301" s="18">
        <v>1439.69</v>
      </c>
      <c r="D301" s="24">
        <f t="shared" si="9"/>
        <v>950.19540000000006</v>
      </c>
      <c r="E301" s="25">
        <v>1543.72</v>
      </c>
      <c r="F301" s="24">
        <f t="shared" si="8"/>
        <v>593.52459999999996</v>
      </c>
      <c r="G301" s="20" t="s">
        <v>826</v>
      </c>
      <c r="H301" s="1"/>
      <c r="I301" s="21"/>
      <c r="J301" s="21"/>
    </row>
    <row r="302" spans="1:12" s="5" customFormat="1" ht="12.75" x14ac:dyDescent="0.2">
      <c r="A302" s="12" t="s">
        <v>281</v>
      </c>
      <c r="B302" s="12" t="s">
        <v>296</v>
      </c>
      <c r="C302" s="18">
        <v>2401</v>
      </c>
      <c r="D302" s="24">
        <f t="shared" si="9"/>
        <v>1584.66</v>
      </c>
      <c r="E302" s="25">
        <v>2420</v>
      </c>
      <c r="F302" s="24">
        <f t="shared" si="8"/>
        <v>835.33999999999992</v>
      </c>
      <c r="G302" s="20" t="s">
        <v>827</v>
      </c>
      <c r="H302" s="1"/>
      <c r="I302" s="21"/>
      <c r="J302" s="21"/>
    </row>
    <row r="303" spans="1:12" s="5" customFormat="1" ht="12.75" x14ac:dyDescent="0.2">
      <c r="A303" s="12" t="s">
        <v>281</v>
      </c>
      <c r="B303" s="12" t="s">
        <v>297</v>
      </c>
      <c r="C303" s="18">
        <v>221</v>
      </c>
      <c r="D303" s="24">
        <f t="shared" si="9"/>
        <v>145.86000000000001</v>
      </c>
      <c r="E303" s="25">
        <v>262</v>
      </c>
      <c r="F303" s="24">
        <f t="shared" si="8"/>
        <v>116.13999999999999</v>
      </c>
      <c r="G303" s="20" t="s">
        <v>828</v>
      </c>
      <c r="H303" s="1"/>
      <c r="I303" s="21"/>
      <c r="J303" s="21"/>
    </row>
    <row r="304" spans="1:12" s="5" customFormat="1" ht="12.75" x14ac:dyDescent="0.2">
      <c r="A304" s="12" t="s">
        <v>281</v>
      </c>
      <c r="B304" s="12" t="s">
        <v>298</v>
      </c>
      <c r="C304" s="18">
        <v>2315.6</v>
      </c>
      <c r="D304" s="24">
        <f t="shared" si="9"/>
        <v>1528.296</v>
      </c>
      <c r="E304" s="25">
        <v>799.2</v>
      </c>
      <c r="F304" s="24">
        <f t="shared" si="8"/>
        <v>-729.096</v>
      </c>
      <c r="G304" s="20" t="s">
        <v>829</v>
      </c>
      <c r="H304" s="1"/>
      <c r="I304" s="21"/>
      <c r="J304" s="21"/>
    </row>
    <row r="305" spans="1:10" s="5" customFormat="1" ht="12.75" x14ac:dyDescent="0.2">
      <c r="A305" s="12" t="s">
        <v>281</v>
      </c>
      <c r="B305" s="12" t="s">
        <v>299</v>
      </c>
      <c r="C305" s="18">
        <v>1876.13</v>
      </c>
      <c r="D305" s="24">
        <f t="shared" si="9"/>
        <v>1238.2458000000001</v>
      </c>
      <c r="E305" s="25">
        <v>1912.36</v>
      </c>
      <c r="F305" s="24">
        <f t="shared" si="8"/>
        <v>674.11419999999976</v>
      </c>
      <c r="G305" s="20" t="s">
        <v>830</v>
      </c>
      <c r="H305" s="1"/>
      <c r="I305" s="21"/>
      <c r="J305" s="21"/>
    </row>
    <row r="306" spans="1:10" s="5" customFormat="1" ht="12.75" x14ac:dyDescent="0.2">
      <c r="A306" s="12" t="s">
        <v>281</v>
      </c>
      <c r="B306" s="12" t="s">
        <v>300</v>
      </c>
      <c r="C306" s="18">
        <v>8946.44</v>
      </c>
      <c r="D306" s="24">
        <f t="shared" si="9"/>
        <v>5904.6504000000004</v>
      </c>
      <c r="E306" s="25">
        <v>5347.78</v>
      </c>
      <c r="F306" s="24">
        <f t="shared" si="8"/>
        <v>-556.8704000000007</v>
      </c>
      <c r="G306" s="20" t="s">
        <v>831</v>
      </c>
      <c r="H306" s="1"/>
      <c r="I306" s="21"/>
      <c r="J306" s="21"/>
    </row>
    <row r="307" spans="1:10" s="5" customFormat="1" ht="12.75" x14ac:dyDescent="0.2">
      <c r="A307" s="12" t="s">
        <v>281</v>
      </c>
      <c r="B307" s="12" t="s">
        <v>301</v>
      </c>
      <c r="C307" s="18">
        <v>1729</v>
      </c>
      <c r="D307" s="24">
        <f t="shared" si="9"/>
        <v>1141.1400000000001</v>
      </c>
      <c r="E307" s="25">
        <v>1743</v>
      </c>
      <c r="F307" s="24">
        <f t="shared" si="8"/>
        <v>601.8599999999999</v>
      </c>
      <c r="G307" s="20" t="s">
        <v>832</v>
      </c>
      <c r="H307" s="1"/>
      <c r="I307" s="21"/>
      <c r="J307" s="21"/>
    </row>
    <row r="308" spans="1:10" s="5" customFormat="1" ht="12.75" x14ac:dyDescent="0.2">
      <c r="A308" s="12" t="s">
        <v>281</v>
      </c>
      <c r="B308" s="12" t="s">
        <v>302</v>
      </c>
      <c r="C308" s="18">
        <v>3111.13</v>
      </c>
      <c r="D308" s="24">
        <f t="shared" si="9"/>
        <v>2053.3458000000001</v>
      </c>
      <c r="E308" s="25">
        <v>1377.08</v>
      </c>
      <c r="F308" s="24">
        <f t="shared" si="8"/>
        <v>-676.26580000000013</v>
      </c>
      <c r="G308" s="20" t="s">
        <v>833</v>
      </c>
      <c r="H308" s="1"/>
      <c r="I308" s="21"/>
      <c r="J308" s="21"/>
    </row>
    <row r="309" spans="1:10" s="5" customFormat="1" ht="12.75" x14ac:dyDescent="0.2">
      <c r="A309" s="12" t="s">
        <v>281</v>
      </c>
      <c r="B309" s="12" t="s">
        <v>303</v>
      </c>
      <c r="C309" s="18">
        <v>1170.1600000000001</v>
      </c>
      <c r="D309" s="24">
        <f t="shared" si="9"/>
        <v>772.30560000000014</v>
      </c>
      <c r="E309" s="25">
        <v>584.25</v>
      </c>
      <c r="F309" s="24">
        <f t="shared" si="8"/>
        <v>-188.05560000000014</v>
      </c>
      <c r="G309" s="20" t="s">
        <v>834</v>
      </c>
      <c r="H309" s="1"/>
      <c r="I309" s="21"/>
      <c r="J309" s="21"/>
    </row>
    <row r="310" spans="1:10" s="5" customFormat="1" ht="12.75" x14ac:dyDescent="0.2">
      <c r="A310" s="12" t="s">
        <v>281</v>
      </c>
      <c r="B310" s="12" t="s">
        <v>304</v>
      </c>
      <c r="C310" s="18">
        <v>251</v>
      </c>
      <c r="D310" s="24">
        <f t="shared" si="9"/>
        <v>165.66</v>
      </c>
      <c r="E310" s="25">
        <v>253</v>
      </c>
      <c r="F310" s="24">
        <f t="shared" si="8"/>
        <v>87.34</v>
      </c>
      <c r="G310" s="20" t="s">
        <v>835</v>
      </c>
      <c r="H310" s="1"/>
      <c r="I310" s="21"/>
      <c r="J310" s="21"/>
    </row>
    <row r="311" spans="1:10" s="5" customFormat="1" ht="12.75" x14ac:dyDescent="0.2">
      <c r="A311" s="12" t="s">
        <v>281</v>
      </c>
      <c r="B311" s="12" t="s">
        <v>305</v>
      </c>
      <c r="C311" s="18">
        <v>2310.4</v>
      </c>
      <c r="D311" s="24">
        <f t="shared" si="9"/>
        <v>1524.864</v>
      </c>
      <c r="E311" s="25">
        <v>2268.86</v>
      </c>
      <c r="F311" s="24">
        <f t="shared" si="8"/>
        <v>743.99600000000009</v>
      </c>
      <c r="G311" s="20" t="s">
        <v>836</v>
      </c>
      <c r="H311" s="1"/>
      <c r="I311" s="21"/>
      <c r="J311" s="21"/>
    </row>
    <row r="312" spans="1:10" s="5" customFormat="1" ht="12.75" x14ac:dyDescent="0.2">
      <c r="A312" s="12" t="s">
        <v>281</v>
      </c>
      <c r="B312" s="12" t="s">
        <v>306</v>
      </c>
      <c r="C312" s="18">
        <v>1537</v>
      </c>
      <c r="D312" s="24">
        <f t="shared" si="9"/>
        <v>1014.4200000000001</v>
      </c>
      <c r="E312" s="25">
        <v>1549</v>
      </c>
      <c r="F312" s="24">
        <f t="shared" si="8"/>
        <v>534.57999999999993</v>
      </c>
      <c r="G312" s="20" t="s">
        <v>821</v>
      </c>
      <c r="H312" s="1"/>
      <c r="I312" s="21"/>
      <c r="J312" s="21"/>
    </row>
    <row r="313" spans="1:10" s="5" customFormat="1" ht="12.75" x14ac:dyDescent="0.2">
      <c r="A313" s="12" t="s">
        <v>281</v>
      </c>
      <c r="B313" s="12" t="s">
        <v>307</v>
      </c>
      <c r="C313" s="18">
        <v>5156.6499999999996</v>
      </c>
      <c r="D313" s="24">
        <f t="shared" si="9"/>
        <v>3403.3890000000001</v>
      </c>
      <c r="E313" s="25">
        <v>4361.42</v>
      </c>
      <c r="F313" s="24">
        <f t="shared" si="8"/>
        <v>958.03099999999995</v>
      </c>
      <c r="G313" s="20" t="s">
        <v>837</v>
      </c>
      <c r="H313" s="1"/>
      <c r="I313" s="21"/>
      <c r="J313" s="21"/>
    </row>
    <row r="314" spans="1:10" s="5" customFormat="1" ht="12.75" x14ac:dyDescent="0.2">
      <c r="A314" s="12" t="s">
        <v>281</v>
      </c>
      <c r="B314" s="12" t="s">
        <v>308</v>
      </c>
      <c r="C314" s="18">
        <v>1249</v>
      </c>
      <c r="D314" s="24">
        <f t="shared" si="9"/>
        <v>824.34</v>
      </c>
      <c r="E314" s="25">
        <v>1259</v>
      </c>
      <c r="F314" s="24">
        <f t="shared" si="8"/>
        <v>434.65999999999997</v>
      </c>
      <c r="G314" s="20" t="s">
        <v>838</v>
      </c>
      <c r="H314" s="1"/>
      <c r="I314" s="21"/>
      <c r="J314" s="21"/>
    </row>
    <row r="315" spans="1:10" s="5" customFormat="1" ht="12.75" x14ac:dyDescent="0.2">
      <c r="A315" s="12" t="s">
        <v>281</v>
      </c>
      <c r="B315" s="12" t="s">
        <v>309</v>
      </c>
      <c r="C315" s="18">
        <v>4301.8</v>
      </c>
      <c r="D315" s="24">
        <f t="shared" si="9"/>
        <v>2839.1880000000001</v>
      </c>
      <c r="E315" s="25">
        <v>3187.18</v>
      </c>
      <c r="F315" s="24">
        <f t="shared" si="8"/>
        <v>347.99199999999973</v>
      </c>
      <c r="G315" s="20" t="s">
        <v>839</v>
      </c>
      <c r="H315" s="1"/>
      <c r="I315" s="21"/>
      <c r="J315" s="21"/>
    </row>
    <row r="316" spans="1:10" s="5" customFormat="1" ht="12.75" x14ac:dyDescent="0.2">
      <c r="A316" s="12" t="s">
        <v>281</v>
      </c>
      <c r="B316" s="12" t="s">
        <v>310</v>
      </c>
      <c r="C316" s="18">
        <v>544</v>
      </c>
      <c r="D316" s="24">
        <f t="shared" si="9"/>
        <v>359.04</v>
      </c>
      <c r="E316" s="25">
        <v>580</v>
      </c>
      <c r="F316" s="24">
        <f t="shared" si="8"/>
        <v>220.95999999999998</v>
      </c>
      <c r="G316" s="20" t="s">
        <v>840</v>
      </c>
      <c r="H316" s="1"/>
      <c r="I316" s="21"/>
      <c r="J316" s="21"/>
    </row>
    <row r="317" spans="1:10" s="5" customFormat="1" ht="12.75" x14ac:dyDescent="0.2">
      <c r="A317" s="12" t="s">
        <v>281</v>
      </c>
      <c r="B317" s="12" t="s">
        <v>311</v>
      </c>
      <c r="C317" s="18">
        <v>36172.400000000001</v>
      </c>
      <c r="D317" s="24">
        <f t="shared" si="9"/>
        <v>23873.784000000003</v>
      </c>
      <c r="E317" s="25">
        <v>34721.519999999997</v>
      </c>
      <c r="F317" s="24">
        <f t="shared" si="8"/>
        <v>10847.735999999994</v>
      </c>
      <c r="G317" s="20" t="s">
        <v>841</v>
      </c>
      <c r="H317" s="1"/>
      <c r="I317" s="21"/>
      <c r="J317" s="21"/>
    </row>
    <row r="318" spans="1:10" s="5" customFormat="1" ht="12.75" x14ac:dyDescent="0.2">
      <c r="A318" s="12" t="s">
        <v>281</v>
      </c>
      <c r="B318" s="12" t="s">
        <v>312</v>
      </c>
      <c r="C318" s="18">
        <v>201</v>
      </c>
      <c r="D318" s="24">
        <f t="shared" si="9"/>
        <v>132.66</v>
      </c>
      <c r="E318" s="25">
        <v>220</v>
      </c>
      <c r="F318" s="24">
        <f t="shared" si="8"/>
        <v>87.34</v>
      </c>
      <c r="G318" s="20" t="s">
        <v>842</v>
      </c>
      <c r="H318" s="1"/>
      <c r="I318" s="21"/>
      <c r="J318" s="21"/>
    </row>
    <row r="319" spans="1:10" s="5" customFormat="1" ht="12.75" x14ac:dyDescent="0.2">
      <c r="A319" s="12" t="s">
        <v>281</v>
      </c>
      <c r="B319" s="12" t="s">
        <v>313</v>
      </c>
      <c r="C319" s="18">
        <v>2016.8</v>
      </c>
      <c r="D319" s="24">
        <f t="shared" si="9"/>
        <v>1331.088</v>
      </c>
      <c r="E319" s="25">
        <v>1122.32</v>
      </c>
      <c r="F319" s="24">
        <f t="shared" si="8"/>
        <v>-208.76800000000003</v>
      </c>
      <c r="G319" s="20" t="s">
        <v>843</v>
      </c>
      <c r="H319" s="1"/>
      <c r="I319" s="21"/>
      <c r="J319" s="21"/>
    </row>
    <row r="320" spans="1:10" s="5" customFormat="1" ht="12.75" x14ac:dyDescent="0.2">
      <c r="A320" s="12" t="s">
        <v>281</v>
      </c>
      <c r="B320" s="12" t="s">
        <v>314</v>
      </c>
      <c r="C320" s="18">
        <v>1801.66</v>
      </c>
      <c r="D320" s="24">
        <f t="shared" si="9"/>
        <v>1189.0956000000001</v>
      </c>
      <c r="E320" s="25">
        <v>5377.92</v>
      </c>
      <c r="F320" s="24">
        <f t="shared" si="8"/>
        <v>4188.8243999999995</v>
      </c>
      <c r="G320" s="20" t="s">
        <v>844</v>
      </c>
      <c r="H320" s="1"/>
      <c r="I320" s="21"/>
      <c r="J320" s="21"/>
    </row>
    <row r="321" spans="1:10" s="5" customFormat="1" ht="12.75" x14ac:dyDescent="0.2">
      <c r="A321" s="12" t="s">
        <v>281</v>
      </c>
      <c r="B321" s="12" t="s">
        <v>315</v>
      </c>
      <c r="C321" s="18">
        <v>480</v>
      </c>
      <c r="D321" s="24">
        <f t="shared" si="9"/>
        <v>316.8</v>
      </c>
      <c r="E321" s="25">
        <v>484</v>
      </c>
      <c r="F321" s="24">
        <f t="shared" si="8"/>
        <v>167.2</v>
      </c>
      <c r="G321" s="20" t="s">
        <v>845</v>
      </c>
      <c r="H321" s="1"/>
      <c r="I321" s="21"/>
      <c r="J321" s="21"/>
    </row>
    <row r="322" spans="1:10" s="5" customFormat="1" ht="12.75" x14ac:dyDescent="0.2">
      <c r="A322" s="12" t="s">
        <v>281</v>
      </c>
      <c r="B322" s="12" t="s">
        <v>316</v>
      </c>
      <c r="C322" s="18">
        <v>2135</v>
      </c>
      <c r="D322" s="24">
        <f t="shared" si="9"/>
        <v>1409.1000000000001</v>
      </c>
      <c r="E322" s="25">
        <v>589.79</v>
      </c>
      <c r="F322" s="24">
        <f t="shared" si="8"/>
        <v>-819.31000000000017</v>
      </c>
      <c r="G322" s="20" t="s">
        <v>846</v>
      </c>
      <c r="H322" s="1"/>
      <c r="I322" s="21"/>
      <c r="J322" s="21"/>
    </row>
    <row r="323" spans="1:10" s="5" customFormat="1" ht="12.75" x14ac:dyDescent="0.2">
      <c r="A323" s="12" t="s">
        <v>317</v>
      </c>
      <c r="B323" s="12" t="s">
        <v>318</v>
      </c>
      <c r="C323" s="18">
        <v>187.2</v>
      </c>
      <c r="D323" s="24">
        <f t="shared" si="9"/>
        <v>123.55199999999999</v>
      </c>
      <c r="E323" s="25">
        <v>156.69999999999999</v>
      </c>
      <c r="F323" s="24">
        <f t="shared" si="8"/>
        <v>33.147999999999996</v>
      </c>
      <c r="G323" s="20" t="s">
        <v>847</v>
      </c>
      <c r="H323" s="1"/>
      <c r="I323" s="21"/>
      <c r="J323" s="21"/>
    </row>
    <row r="324" spans="1:10" s="5" customFormat="1" ht="12.75" x14ac:dyDescent="0.2">
      <c r="A324" s="12" t="s">
        <v>317</v>
      </c>
      <c r="B324" s="12" t="s">
        <v>319</v>
      </c>
      <c r="C324" s="18">
        <v>899</v>
      </c>
      <c r="D324" s="24">
        <f t="shared" si="9"/>
        <v>593.34</v>
      </c>
      <c r="E324" s="25">
        <v>406.24</v>
      </c>
      <c r="F324" s="24">
        <f t="shared" ref="F324:F387" si="10">+E324-D324</f>
        <v>-187.10000000000002</v>
      </c>
      <c r="G324" s="20" t="s">
        <v>583</v>
      </c>
      <c r="H324" s="1"/>
      <c r="I324" s="21"/>
      <c r="J324" s="21"/>
    </row>
    <row r="325" spans="1:10" s="5" customFormat="1" ht="12.75" x14ac:dyDescent="0.2">
      <c r="A325" s="12" t="s">
        <v>317</v>
      </c>
      <c r="B325" s="12" t="s">
        <v>320</v>
      </c>
      <c r="C325" s="18">
        <v>1800.78</v>
      </c>
      <c r="D325" s="24">
        <f t="shared" ref="D325:D388" si="11">+C325*66%</f>
        <v>1188.5148000000002</v>
      </c>
      <c r="E325" s="25">
        <v>2024.2</v>
      </c>
      <c r="F325" s="24">
        <f t="shared" si="10"/>
        <v>835.6851999999999</v>
      </c>
      <c r="G325" s="20" t="s">
        <v>583</v>
      </c>
      <c r="H325" s="1"/>
      <c r="I325" s="21"/>
      <c r="J325" s="21"/>
    </row>
    <row r="326" spans="1:10" s="5" customFormat="1" ht="12.75" x14ac:dyDescent="0.2">
      <c r="A326" s="12" t="s">
        <v>317</v>
      </c>
      <c r="B326" s="12" t="s">
        <v>321</v>
      </c>
      <c r="C326" s="18">
        <v>1030.25</v>
      </c>
      <c r="D326" s="24">
        <f t="shared" si="11"/>
        <v>679.96500000000003</v>
      </c>
      <c r="E326" s="25">
        <v>462.53</v>
      </c>
      <c r="F326" s="24">
        <f t="shared" si="10"/>
        <v>-217.43500000000006</v>
      </c>
      <c r="G326" s="20" t="s">
        <v>583</v>
      </c>
      <c r="H326" s="1"/>
      <c r="I326" s="21"/>
      <c r="J326" s="21"/>
    </row>
    <row r="327" spans="1:10" s="5" customFormat="1" ht="12.75" x14ac:dyDescent="0.2">
      <c r="A327" s="12" t="s">
        <v>317</v>
      </c>
      <c r="B327" s="12" t="s">
        <v>322</v>
      </c>
      <c r="C327" s="18">
        <v>91.6</v>
      </c>
      <c r="D327" s="24">
        <f t="shared" si="11"/>
        <v>60.455999999999996</v>
      </c>
      <c r="E327" s="25">
        <v>148.32</v>
      </c>
      <c r="F327" s="24">
        <f t="shared" si="10"/>
        <v>87.864000000000004</v>
      </c>
      <c r="G327" s="20" t="s">
        <v>583</v>
      </c>
      <c r="H327" s="1"/>
      <c r="I327" s="21"/>
      <c r="J327" s="21"/>
    </row>
    <row r="328" spans="1:10" s="5" customFormat="1" ht="12.75" x14ac:dyDescent="0.2">
      <c r="A328" s="12" t="s">
        <v>317</v>
      </c>
      <c r="B328" s="12" t="s">
        <v>559</v>
      </c>
      <c r="C328" s="18">
        <v>1063.816</v>
      </c>
      <c r="D328" s="24">
        <f t="shared" si="11"/>
        <v>702.11856</v>
      </c>
      <c r="E328" s="25">
        <v>497.52</v>
      </c>
      <c r="F328" s="24">
        <f t="shared" si="10"/>
        <v>-204.59856000000002</v>
      </c>
      <c r="G328" s="20" t="s">
        <v>583</v>
      </c>
      <c r="H328" s="1"/>
      <c r="I328" s="21"/>
      <c r="J328" s="21"/>
    </row>
    <row r="329" spans="1:10" s="5" customFormat="1" ht="12.75" x14ac:dyDescent="0.2">
      <c r="A329" s="12" t="s">
        <v>317</v>
      </c>
      <c r="B329" s="12" t="s">
        <v>323</v>
      </c>
      <c r="C329" s="18">
        <v>4258</v>
      </c>
      <c r="D329" s="24">
        <f t="shared" si="11"/>
        <v>2810.28</v>
      </c>
      <c r="E329" s="25">
        <v>361.95</v>
      </c>
      <c r="F329" s="24">
        <f t="shared" si="10"/>
        <v>-2448.3300000000004</v>
      </c>
      <c r="G329" s="20" t="s">
        <v>848</v>
      </c>
      <c r="H329" s="1"/>
      <c r="I329" s="21"/>
      <c r="J329" s="21"/>
    </row>
    <row r="330" spans="1:10" s="5" customFormat="1" ht="12.75" x14ac:dyDescent="0.2">
      <c r="A330" s="12" t="s">
        <v>317</v>
      </c>
      <c r="B330" s="12" t="s">
        <v>324</v>
      </c>
      <c r="C330" s="18">
        <v>4550.55</v>
      </c>
      <c r="D330" s="24">
        <f t="shared" si="11"/>
        <v>3003.3630000000003</v>
      </c>
      <c r="E330" s="25">
        <v>3601</v>
      </c>
      <c r="F330" s="24">
        <f t="shared" si="10"/>
        <v>597.63699999999972</v>
      </c>
      <c r="G330" s="20" t="s">
        <v>696</v>
      </c>
      <c r="H330" s="1"/>
      <c r="I330" s="21"/>
      <c r="J330" s="21"/>
    </row>
    <row r="331" spans="1:10" s="5" customFormat="1" ht="12.75" x14ac:dyDescent="0.2">
      <c r="A331" s="12" t="s">
        <v>317</v>
      </c>
      <c r="B331" s="12" t="s">
        <v>325</v>
      </c>
      <c r="C331" s="18">
        <v>1052</v>
      </c>
      <c r="D331" s="24">
        <f t="shared" si="11"/>
        <v>694.32</v>
      </c>
      <c r="E331" s="25">
        <v>957.54</v>
      </c>
      <c r="F331" s="24">
        <f t="shared" si="10"/>
        <v>263.21999999999991</v>
      </c>
      <c r="G331" s="20" t="s">
        <v>849</v>
      </c>
      <c r="H331" s="1"/>
      <c r="I331" s="21"/>
      <c r="J331" s="21"/>
    </row>
    <row r="332" spans="1:10" s="5" customFormat="1" ht="12.75" x14ac:dyDescent="0.2">
      <c r="A332" s="12" t="s">
        <v>317</v>
      </c>
      <c r="B332" s="12" t="s">
        <v>326</v>
      </c>
      <c r="C332" s="18">
        <v>528.21</v>
      </c>
      <c r="D332" s="24">
        <f t="shared" si="11"/>
        <v>348.61860000000001</v>
      </c>
      <c r="E332" s="25">
        <v>518.58000000000004</v>
      </c>
      <c r="F332" s="24">
        <f t="shared" si="10"/>
        <v>169.96140000000003</v>
      </c>
      <c r="G332" s="20" t="s">
        <v>600</v>
      </c>
      <c r="H332" s="1"/>
      <c r="I332" s="21"/>
      <c r="J332" s="21"/>
    </row>
    <row r="333" spans="1:10" s="5" customFormat="1" ht="12.75" x14ac:dyDescent="0.2">
      <c r="A333" s="12" t="s">
        <v>317</v>
      </c>
      <c r="B333" s="12" t="s">
        <v>327</v>
      </c>
      <c r="C333" s="18">
        <v>70.84</v>
      </c>
      <c r="D333" s="24">
        <f t="shared" si="11"/>
        <v>46.754400000000004</v>
      </c>
      <c r="E333" s="25">
        <v>153.41</v>
      </c>
      <c r="F333" s="24">
        <f t="shared" si="10"/>
        <v>106.65559999999999</v>
      </c>
      <c r="G333" s="20" t="s">
        <v>583</v>
      </c>
      <c r="H333" s="1"/>
      <c r="I333" s="21"/>
      <c r="J333" s="21"/>
    </row>
    <row r="334" spans="1:10" s="5" customFormat="1" ht="12.75" x14ac:dyDescent="0.2">
      <c r="A334" s="12" t="s">
        <v>317</v>
      </c>
      <c r="B334" s="12" t="s">
        <v>328</v>
      </c>
      <c r="C334" s="18">
        <v>597</v>
      </c>
      <c r="D334" s="24">
        <f t="shared" si="11"/>
        <v>394.02000000000004</v>
      </c>
      <c r="E334" s="25">
        <v>452.89</v>
      </c>
      <c r="F334" s="24">
        <f t="shared" si="10"/>
        <v>58.869999999999948</v>
      </c>
      <c r="G334" s="20" t="s">
        <v>850</v>
      </c>
      <c r="H334" s="1"/>
      <c r="I334" s="21"/>
      <c r="J334" s="21"/>
    </row>
    <row r="335" spans="1:10" s="5" customFormat="1" ht="12.75" x14ac:dyDescent="0.2">
      <c r="A335" s="12" t="s">
        <v>317</v>
      </c>
      <c r="B335" s="12" t="s">
        <v>329</v>
      </c>
      <c r="C335" s="18">
        <v>3130</v>
      </c>
      <c r="D335" s="24">
        <f t="shared" si="11"/>
        <v>2065.8000000000002</v>
      </c>
      <c r="E335" s="25">
        <v>2412.56</v>
      </c>
      <c r="F335" s="24">
        <f t="shared" si="10"/>
        <v>346.75999999999976</v>
      </c>
      <c r="G335" s="20" t="s">
        <v>851</v>
      </c>
      <c r="H335" s="1"/>
      <c r="I335" s="21"/>
      <c r="J335" s="21"/>
    </row>
    <row r="336" spans="1:10" s="5" customFormat="1" ht="12.75" x14ac:dyDescent="0.2">
      <c r="A336" s="12" t="s">
        <v>317</v>
      </c>
      <c r="B336" s="12" t="s">
        <v>330</v>
      </c>
      <c r="C336" s="18">
        <v>6042.08</v>
      </c>
      <c r="D336" s="24">
        <f t="shared" si="11"/>
        <v>3987.7728000000002</v>
      </c>
      <c r="E336" s="25">
        <v>4659.04</v>
      </c>
      <c r="F336" s="24">
        <f t="shared" si="10"/>
        <v>671.26719999999978</v>
      </c>
      <c r="G336" s="20" t="s">
        <v>852</v>
      </c>
      <c r="H336" s="1"/>
      <c r="I336" s="21"/>
      <c r="J336" s="21"/>
    </row>
    <row r="337" spans="1:10" s="5" customFormat="1" ht="12.75" x14ac:dyDescent="0.2">
      <c r="A337" s="12" t="s">
        <v>317</v>
      </c>
      <c r="B337" s="12" t="s">
        <v>331</v>
      </c>
      <c r="C337" s="18">
        <v>1958</v>
      </c>
      <c r="D337" s="24">
        <f t="shared" si="11"/>
        <v>1292.28</v>
      </c>
      <c r="E337" s="25">
        <v>1204.8499999999999</v>
      </c>
      <c r="F337" s="24">
        <f t="shared" si="10"/>
        <v>-87.430000000000064</v>
      </c>
      <c r="G337" s="20" t="s">
        <v>853</v>
      </c>
      <c r="H337" s="1"/>
      <c r="I337" s="21"/>
      <c r="J337" s="21"/>
    </row>
    <row r="338" spans="1:10" s="5" customFormat="1" ht="12.75" x14ac:dyDescent="0.2">
      <c r="A338" s="12" t="s">
        <v>317</v>
      </c>
      <c r="B338" s="12" t="s">
        <v>332</v>
      </c>
      <c r="C338" s="18">
        <v>12646</v>
      </c>
      <c r="D338" s="24">
        <f t="shared" si="11"/>
        <v>8346.36</v>
      </c>
      <c r="E338" s="25">
        <v>10333.17</v>
      </c>
      <c r="F338" s="24">
        <f t="shared" si="10"/>
        <v>1986.8099999999995</v>
      </c>
      <c r="G338" s="20" t="s">
        <v>854</v>
      </c>
      <c r="H338" s="1"/>
      <c r="I338" s="21"/>
      <c r="J338" s="21"/>
    </row>
    <row r="339" spans="1:10" s="5" customFormat="1" ht="12.75" x14ac:dyDescent="0.2">
      <c r="A339" s="12" t="s">
        <v>317</v>
      </c>
      <c r="B339" s="12" t="s">
        <v>333</v>
      </c>
      <c r="C339" s="18">
        <v>658</v>
      </c>
      <c r="D339" s="24">
        <f t="shared" si="11"/>
        <v>434.28000000000003</v>
      </c>
      <c r="E339" s="25">
        <v>585.61</v>
      </c>
      <c r="F339" s="24">
        <f t="shared" si="10"/>
        <v>151.32999999999998</v>
      </c>
      <c r="G339" s="20" t="s">
        <v>855</v>
      </c>
      <c r="H339" s="1"/>
      <c r="I339" s="21"/>
      <c r="J339" s="21"/>
    </row>
    <row r="340" spans="1:10" s="5" customFormat="1" ht="12.75" x14ac:dyDescent="0.2">
      <c r="A340" s="12" t="s">
        <v>317</v>
      </c>
      <c r="B340" s="12" t="s">
        <v>334</v>
      </c>
      <c r="C340" s="18">
        <v>1030.25</v>
      </c>
      <c r="D340" s="24">
        <f t="shared" si="11"/>
        <v>679.96500000000003</v>
      </c>
      <c r="E340" s="25">
        <v>673.68</v>
      </c>
      <c r="F340" s="24">
        <f t="shared" si="10"/>
        <v>-6.2850000000000819</v>
      </c>
      <c r="G340" s="20" t="s">
        <v>583</v>
      </c>
      <c r="H340" s="1"/>
      <c r="I340" s="21"/>
      <c r="J340" s="21"/>
    </row>
    <row r="341" spans="1:10" s="5" customFormat="1" ht="12.75" x14ac:dyDescent="0.2">
      <c r="A341" s="12" t="s">
        <v>317</v>
      </c>
      <c r="B341" s="12" t="s">
        <v>335</v>
      </c>
      <c r="C341" s="18">
        <v>362</v>
      </c>
      <c r="D341" s="24">
        <f t="shared" si="11"/>
        <v>238.92000000000002</v>
      </c>
      <c r="E341" s="25">
        <v>270</v>
      </c>
      <c r="F341" s="24">
        <f t="shared" si="10"/>
        <v>31.079999999999984</v>
      </c>
      <c r="G341" s="20" t="s">
        <v>856</v>
      </c>
      <c r="H341" s="1"/>
      <c r="I341" s="21"/>
      <c r="J341" s="21"/>
    </row>
    <row r="342" spans="1:10" s="5" customFormat="1" ht="12.75" x14ac:dyDescent="0.2">
      <c r="A342" s="12" t="s">
        <v>336</v>
      </c>
      <c r="B342" s="12" t="s">
        <v>337</v>
      </c>
      <c r="C342" s="18">
        <v>2450.65</v>
      </c>
      <c r="D342" s="24">
        <f t="shared" si="11"/>
        <v>1617.4290000000001</v>
      </c>
      <c r="E342" s="25">
        <v>2591.6999999999998</v>
      </c>
      <c r="F342" s="24">
        <f t="shared" si="10"/>
        <v>974.27099999999973</v>
      </c>
      <c r="G342" s="20" t="s">
        <v>583</v>
      </c>
      <c r="H342" s="1"/>
      <c r="I342" s="21"/>
      <c r="J342" s="21"/>
    </row>
    <row r="343" spans="1:10" s="5" customFormat="1" ht="12.75" x14ac:dyDescent="0.2">
      <c r="A343" s="12" t="s">
        <v>336</v>
      </c>
      <c r="B343" s="12" t="s">
        <v>338</v>
      </c>
      <c r="C343" s="18">
        <v>1521.91</v>
      </c>
      <c r="D343" s="24">
        <f t="shared" si="11"/>
        <v>1004.4606000000001</v>
      </c>
      <c r="E343" s="25">
        <v>1823.7</v>
      </c>
      <c r="F343" s="24">
        <f t="shared" si="10"/>
        <v>819.23939999999993</v>
      </c>
      <c r="G343" s="20" t="s">
        <v>857</v>
      </c>
      <c r="H343" s="1"/>
      <c r="I343" s="21"/>
      <c r="J343" s="21"/>
    </row>
    <row r="344" spans="1:10" s="5" customFormat="1" ht="12.75" x14ac:dyDescent="0.2">
      <c r="A344" s="12" t="s">
        <v>336</v>
      </c>
      <c r="B344" s="12" t="s">
        <v>339</v>
      </c>
      <c r="C344" s="18">
        <v>1463.72</v>
      </c>
      <c r="D344" s="24">
        <f t="shared" si="11"/>
        <v>966.05520000000001</v>
      </c>
      <c r="E344" s="25">
        <v>1726.53</v>
      </c>
      <c r="F344" s="24">
        <f t="shared" si="10"/>
        <v>760.47479999999996</v>
      </c>
      <c r="G344" s="20" t="s">
        <v>606</v>
      </c>
      <c r="H344" s="1"/>
      <c r="I344" s="21"/>
      <c r="J344" s="21"/>
    </row>
    <row r="345" spans="1:10" s="5" customFormat="1" ht="12.75" x14ac:dyDescent="0.2">
      <c r="A345" s="12" t="s">
        <v>336</v>
      </c>
      <c r="B345" s="12" t="s">
        <v>340</v>
      </c>
      <c r="C345" s="18">
        <v>649</v>
      </c>
      <c r="D345" s="24">
        <f t="shared" si="11"/>
        <v>428.34000000000003</v>
      </c>
      <c r="E345" s="25">
        <v>480</v>
      </c>
      <c r="F345" s="24">
        <f t="shared" si="10"/>
        <v>51.659999999999968</v>
      </c>
      <c r="G345" s="20" t="s">
        <v>858</v>
      </c>
      <c r="H345" s="1"/>
      <c r="I345" s="21"/>
      <c r="J345" s="21"/>
    </row>
    <row r="346" spans="1:10" s="5" customFormat="1" ht="12.75" x14ac:dyDescent="0.2">
      <c r="A346" s="12" t="s">
        <v>336</v>
      </c>
      <c r="B346" s="12" t="s">
        <v>341</v>
      </c>
      <c r="C346" s="18">
        <v>1759</v>
      </c>
      <c r="D346" s="24">
        <f t="shared" si="11"/>
        <v>1160.94</v>
      </c>
      <c r="E346" s="25">
        <v>1775</v>
      </c>
      <c r="F346" s="24">
        <f t="shared" si="10"/>
        <v>614.05999999999995</v>
      </c>
      <c r="G346" s="20" t="s">
        <v>859</v>
      </c>
      <c r="H346" s="1"/>
      <c r="I346" s="21"/>
      <c r="J346" s="21"/>
    </row>
    <row r="347" spans="1:10" s="5" customFormat="1" ht="12.75" x14ac:dyDescent="0.2">
      <c r="A347" s="12" t="s">
        <v>336</v>
      </c>
      <c r="B347" s="12" t="s">
        <v>342</v>
      </c>
      <c r="C347" s="18">
        <v>2310.0500000000002</v>
      </c>
      <c r="D347" s="24">
        <f t="shared" si="11"/>
        <v>1524.6330000000003</v>
      </c>
      <c r="E347" s="25">
        <v>2377.34</v>
      </c>
      <c r="F347" s="24">
        <f t="shared" si="10"/>
        <v>852.70699999999988</v>
      </c>
      <c r="G347" s="20" t="s">
        <v>860</v>
      </c>
      <c r="H347" s="1"/>
      <c r="I347" s="21"/>
      <c r="J347" s="21"/>
    </row>
    <row r="348" spans="1:10" s="5" customFormat="1" ht="12.75" x14ac:dyDescent="0.2">
      <c r="A348" s="12" t="s">
        <v>336</v>
      </c>
      <c r="B348" s="12" t="s">
        <v>343</v>
      </c>
      <c r="C348" s="18">
        <v>1546.61</v>
      </c>
      <c r="D348" s="24">
        <f t="shared" si="11"/>
        <v>1020.7626</v>
      </c>
      <c r="E348" s="25">
        <v>1880.48</v>
      </c>
      <c r="F348" s="24">
        <f t="shared" si="10"/>
        <v>859.7174</v>
      </c>
      <c r="G348" s="20" t="s">
        <v>861</v>
      </c>
      <c r="H348" s="1"/>
      <c r="I348" s="21"/>
      <c r="J348" s="21"/>
    </row>
    <row r="349" spans="1:10" s="5" customFormat="1" ht="12.75" x14ac:dyDescent="0.2">
      <c r="A349" s="12" t="s">
        <v>336</v>
      </c>
      <c r="B349" s="12" t="s">
        <v>344</v>
      </c>
      <c r="C349" s="18">
        <v>2297.5500000000002</v>
      </c>
      <c r="D349" s="24">
        <f t="shared" si="11"/>
        <v>1516.3830000000003</v>
      </c>
      <c r="E349" s="25">
        <v>2021.9</v>
      </c>
      <c r="F349" s="24">
        <f t="shared" si="10"/>
        <v>505.51699999999983</v>
      </c>
      <c r="G349" s="20" t="s">
        <v>862</v>
      </c>
      <c r="H349" s="1"/>
      <c r="I349" s="21"/>
      <c r="J349" s="21"/>
    </row>
    <row r="350" spans="1:10" s="5" customFormat="1" ht="12.75" x14ac:dyDescent="0.2">
      <c r="A350" s="12" t="s">
        <v>336</v>
      </c>
      <c r="B350" s="12" t="s">
        <v>345</v>
      </c>
      <c r="C350" s="18">
        <v>2118</v>
      </c>
      <c r="D350" s="24">
        <f t="shared" si="11"/>
        <v>1397.88</v>
      </c>
      <c r="E350" s="25">
        <v>2173</v>
      </c>
      <c r="F350" s="24">
        <f t="shared" si="10"/>
        <v>775.11999999999989</v>
      </c>
      <c r="G350" s="20" t="s">
        <v>863</v>
      </c>
      <c r="H350" s="1"/>
      <c r="I350" s="21"/>
      <c r="J350" s="21"/>
    </row>
    <row r="351" spans="1:10" s="5" customFormat="1" ht="12.75" x14ac:dyDescent="0.2">
      <c r="A351" s="12" t="s">
        <v>336</v>
      </c>
      <c r="B351" s="12" t="s">
        <v>346</v>
      </c>
      <c r="C351" s="18">
        <v>5165.3999999999996</v>
      </c>
      <c r="D351" s="24">
        <f t="shared" si="11"/>
        <v>3409.1639999999998</v>
      </c>
      <c r="E351" s="25">
        <v>2152.62</v>
      </c>
      <c r="F351" s="24">
        <f t="shared" si="10"/>
        <v>-1256.5439999999999</v>
      </c>
      <c r="G351" s="20" t="s">
        <v>864</v>
      </c>
      <c r="H351" s="1"/>
      <c r="I351" s="21"/>
      <c r="J351" s="21"/>
    </row>
    <row r="352" spans="1:10" s="5" customFormat="1" ht="12.75" x14ac:dyDescent="0.2">
      <c r="A352" s="12" t="s">
        <v>336</v>
      </c>
      <c r="B352" s="12" t="s">
        <v>560</v>
      </c>
      <c r="C352" s="18">
        <v>4154.9040000000005</v>
      </c>
      <c r="D352" s="24">
        <f t="shared" si="11"/>
        <v>2742.2366400000005</v>
      </c>
      <c r="E352" s="25">
        <v>3194.69</v>
      </c>
      <c r="F352" s="24">
        <f t="shared" si="10"/>
        <v>452.45335999999952</v>
      </c>
      <c r="G352" s="20" t="s">
        <v>865</v>
      </c>
      <c r="H352" s="1"/>
      <c r="I352" s="21"/>
      <c r="J352" s="21"/>
    </row>
    <row r="353" spans="1:10" s="5" customFormat="1" ht="12.75" x14ac:dyDescent="0.2">
      <c r="A353" s="12" t="s">
        <v>336</v>
      </c>
      <c r="B353" s="12" t="s">
        <v>347</v>
      </c>
      <c r="C353" s="18">
        <v>2814</v>
      </c>
      <c r="D353" s="24">
        <f t="shared" si="11"/>
        <v>1857.24</v>
      </c>
      <c r="E353" s="25">
        <v>2814</v>
      </c>
      <c r="F353" s="24">
        <f t="shared" si="10"/>
        <v>956.76</v>
      </c>
      <c r="G353" s="20" t="s">
        <v>583</v>
      </c>
      <c r="H353" s="1"/>
      <c r="I353" s="21"/>
      <c r="J353" s="21"/>
    </row>
    <row r="354" spans="1:10" s="5" customFormat="1" ht="12.75" x14ac:dyDescent="0.2">
      <c r="A354" s="12" t="s">
        <v>336</v>
      </c>
      <c r="B354" s="12" t="s">
        <v>348</v>
      </c>
      <c r="C354" s="18">
        <v>15055.08</v>
      </c>
      <c r="D354" s="24">
        <f t="shared" si="11"/>
        <v>9936.3528000000006</v>
      </c>
      <c r="E354" s="25">
        <v>14896.03</v>
      </c>
      <c r="F354" s="24">
        <f t="shared" si="10"/>
        <v>4959.6772000000001</v>
      </c>
      <c r="G354" s="20" t="s">
        <v>866</v>
      </c>
      <c r="H354" s="1"/>
      <c r="I354" s="21"/>
      <c r="J354" s="21"/>
    </row>
    <row r="355" spans="1:10" s="5" customFormat="1" ht="12.75" x14ac:dyDescent="0.2">
      <c r="A355" s="12" t="s">
        <v>336</v>
      </c>
      <c r="B355" s="12" t="s">
        <v>349</v>
      </c>
      <c r="C355" s="18">
        <v>524.91999999999996</v>
      </c>
      <c r="D355" s="24">
        <f t="shared" si="11"/>
        <v>346.44720000000001</v>
      </c>
      <c r="E355" s="25">
        <v>803.46</v>
      </c>
      <c r="F355" s="24">
        <f t="shared" si="10"/>
        <v>457.01280000000003</v>
      </c>
      <c r="G355" s="20" t="s">
        <v>867</v>
      </c>
      <c r="H355" s="1"/>
      <c r="I355" s="21"/>
      <c r="J355" s="21"/>
    </row>
    <row r="356" spans="1:10" s="5" customFormat="1" ht="12.75" x14ac:dyDescent="0.2">
      <c r="A356" s="12" t="s">
        <v>336</v>
      </c>
      <c r="B356" s="12" t="s">
        <v>350</v>
      </c>
      <c r="C356" s="18">
        <v>1682.8</v>
      </c>
      <c r="D356" s="24">
        <f t="shared" si="11"/>
        <v>1110.6479999999999</v>
      </c>
      <c r="E356" s="25">
        <v>1057.21</v>
      </c>
      <c r="F356" s="24">
        <f t="shared" si="10"/>
        <v>-53.437999999999874</v>
      </c>
      <c r="G356" s="20" t="s">
        <v>868</v>
      </c>
      <c r="H356" s="1"/>
      <c r="I356" s="21"/>
      <c r="J356" s="21"/>
    </row>
    <row r="357" spans="1:10" s="5" customFormat="1" ht="12.75" x14ac:dyDescent="0.2">
      <c r="A357" s="12" t="s">
        <v>336</v>
      </c>
      <c r="B357" s="12" t="s">
        <v>351</v>
      </c>
      <c r="C357" s="18">
        <v>107.06</v>
      </c>
      <c r="D357" s="24">
        <f t="shared" si="11"/>
        <v>70.659600000000012</v>
      </c>
      <c r="E357" s="25">
        <v>125.64</v>
      </c>
      <c r="F357" s="24">
        <f t="shared" si="10"/>
        <v>54.980399999999989</v>
      </c>
      <c r="G357" s="20" t="s">
        <v>583</v>
      </c>
      <c r="H357" s="1"/>
      <c r="I357" s="21"/>
      <c r="J357" s="21"/>
    </row>
    <row r="358" spans="1:10" s="5" customFormat="1" ht="12.75" x14ac:dyDescent="0.2">
      <c r="A358" s="12" t="s">
        <v>336</v>
      </c>
      <c r="B358" s="12" t="s">
        <v>352</v>
      </c>
      <c r="C358" s="18">
        <v>205</v>
      </c>
      <c r="D358" s="24">
        <f t="shared" si="11"/>
        <v>135.30000000000001</v>
      </c>
      <c r="E358" s="25">
        <v>165</v>
      </c>
      <c r="F358" s="24">
        <f t="shared" si="10"/>
        <v>29.699999999999989</v>
      </c>
      <c r="G358" s="20" t="s">
        <v>869</v>
      </c>
      <c r="H358" s="1"/>
      <c r="I358" s="21"/>
      <c r="J358" s="21"/>
    </row>
    <row r="359" spans="1:10" s="5" customFormat="1" ht="12.75" x14ac:dyDescent="0.2">
      <c r="A359" s="12" t="s">
        <v>336</v>
      </c>
      <c r="B359" s="12" t="s">
        <v>353</v>
      </c>
      <c r="C359" s="18">
        <v>530</v>
      </c>
      <c r="D359" s="24">
        <f t="shared" si="11"/>
        <v>349.8</v>
      </c>
      <c r="E359" s="25">
        <v>380</v>
      </c>
      <c r="F359" s="24">
        <f t="shared" si="10"/>
        <v>30.199999999999989</v>
      </c>
      <c r="G359" s="20" t="s">
        <v>870</v>
      </c>
      <c r="H359" s="1"/>
      <c r="I359" s="21"/>
      <c r="J359" s="21"/>
    </row>
    <row r="360" spans="1:10" s="5" customFormat="1" ht="12.75" x14ac:dyDescent="0.2">
      <c r="A360" s="12" t="s">
        <v>336</v>
      </c>
      <c r="B360" s="12" t="s">
        <v>354</v>
      </c>
      <c r="C360" s="18">
        <v>6347.04</v>
      </c>
      <c r="D360" s="24">
        <f t="shared" si="11"/>
        <v>4189.0464000000002</v>
      </c>
      <c r="E360" s="25">
        <v>8038.66</v>
      </c>
      <c r="F360" s="24">
        <f t="shared" si="10"/>
        <v>3849.6135999999997</v>
      </c>
      <c r="G360" s="20" t="s">
        <v>804</v>
      </c>
      <c r="H360" s="1"/>
      <c r="I360" s="21"/>
      <c r="J360" s="21"/>
    </row>
    <row r="361" spans="1:10" s="5" customFormat="1" ht="12.75" x14ac:dyDescent="0.2">
      <c r="A361" s="12" t="s">
        <v>336</v>
      </c>
      <c r="B361" s="12" t="s">
        <v>355</v>
      </c>
      <c r="C361" s="18">
        <v>1708.3600000000001</v>
      </c>
      <c r="D361" s="24">
        <f t="shared" si="11"/>
        <v>1127.5176000000001</v>
      </c>
      <c r="E361" s="25">
        <v>1365.57</v>
      </c>
      <c r="F361" s="24">
        <f t="shared" si="10"/>
        <v>238.05239999999981</v>
      </c>
      <c r="G361" s="20" t="s">
        <v>677</v>
      </c>
      <c r="H361" s="1"/>
      <c r="I361" s="21"/>
      <c r="J361" s="21"/>
    </row>
    <row r="362" spans="1:10" s="5" customFormat="1" ht="12.75" x14ac:dyDescent="0.2">
      <c r="A362" s="12" t="s">
        <v>336</v>
      </c>
      <c r="B362" s="12" t="s">
        <v>356</v>
      </c>
      <c r="C362" s="18">
        <v>659.04</v>
      </c>
      <c r="D362" s="24">
        <f t="shared" si="11"/>
        <v>434.96640000000002</v>
      </c>
      <c r="E362" s="25">
        <v>880.24</v>
      </c>
      <c r="F362" s="24">
        <f t="shared" si="10"/>
        <v>445.27359999999999</v>
      </c>
      <c r="G362" s="20" t="s">
        <v>871</v>
      </c>
      <c r="H362" s="1"/>
      <c r="I362" s="21"/>
      <c r="J362" s="21"/>
    </row>
    <row r="363" spans="1:10" s="5" customFormat="1" ht="12.75" x14ac:dyDescent="0.2">
      <c r="A363" s="12" t="s">
        <v>336</v>
      </c>
      <c r="B363" s="12" t="s">
        <v>357</v>
      </c>
      <c r="C363" s="18">
        <v>700.82</v>
      </c>
      <c r="D363" s="24">
        <f t="shared" si="11"/>
        <v>462.54120000000006</v>
      </c>
      <c r="E363" s="25">
        <v>850.71</v>
      </c>
      <c r="F363" s="24">
        <f t="shared" si="10"/>
        <v>388.16879999999998</v>
      </c>
      <c r="G363" s="20" t="s">
        <v>872</v>
      </c>
      <c r="H363" s="1"/>
      <c r="I363" s="21"/>
      <c r="J363" s="21"/>
    </row>
    <row r="364" spans="1:10" s="5" customFormat="1" ht="12.75" x14ac:dyDescent="0.2">
      <c r="A364" s="12" t="s">
        <v>336</v>
      </c>
      <c r="B364" s="12" t="s">
        <v>358</v>
      </c>
      <c r="C364" s="18">
        <v>273.39999999999998</v>
      </c>
      <c r="D364" s="24">
        <f t="shared" si="11"/>
        <v>180.44399999999999</v>
      </c>
      <c r="E364" s="25">
        <v>347.26</v>
      </c>
      <c r="F364" s="24">
        <f t="shared" si="10"/>
        <v>166.816</v>
      </c>
      <c r="G364" s="20" t="s">
        <v>667</v>
      </c>
      <c r="H364" s="1"/>
      <c r="I364" s="21"/>
      <c r="J364" s="21"/>
    </row>
    <row r="365" spans="1:10" s="5" customFormat="1" ht="12.75" x14ac:dyDescent="0.2">
      <c r="A365" s="12" t="s">
        <v>336</v>
      </c>
      <c r="B365" s="12" t="s">
        <v>561</v>
      </c>
      <c r="C365" s="18">
        <v>2687.66</v>
      </c>
      <c r="D365" s="24">
        <f t="shared" si="11"/>
        <v>1773.8556000000001</v>
      </c>
      <c r="E365" s="25">
        <v>2102.0700000000002</v>
      </c>
      <c r="F365" s="24">
        <f t="shared" si="10"/>
        <v>328.21440000000007</v>
      </c>
      <c r="G365" s="20" t="s">
        <v>873</v>
      </c>
      <c r="H365" s="1"/>
      <c r="I365" s="21"/>
      <c r="J365" s="21"/>
    </row>
    <row r="366" spans="1:10" s="5" customFormat="1" ht="12.75" x14ac:dyDescent="0.2">
      <c r="A366" s="12" t="s">
        <v>336</v>
      </c>
      <c r="B366" s="12" t="s">
        <v>359</v>
      </c>
      <c r="C366" s="18">
        <v>5544.12</v>
      </c>
      <c r="D366" s="24">
        <f t="shared" si="11"/>
        <v>3659.1192000000001</v>
      </c>
      <c r="E366" s="25">
        <v>5705.6</v>
      </c>
      <c r="F366" s="24">
        <f t="shared" si="10"/>
        <v>2046.4808000000003</v>
      </c>
      <c r="G366" s="20" t="s">
        <v>860</v>
      </c>
      <c r="H366" s="1"/>
      <c r="I366" s="21"/>
      <c r="J366" s="21"/>
    </row>
    <row r="367" spans="1:10" s="5" customFormat="1" ht="12.75" x14ac:dyDescent="0.2">
      <c r="A367" s="12" t="s">
        <v>336</v>
      </c>
      <c r="B367" s="12" t="s">
        <v>360</v>
      </c>
      <c r="C367" s="18">
        <v>2261</v>
      </c>
      <c r="D367" s="24">
        <f t="shared" si="11"/>
        <v>1492.26</v>
      </c>
      <c r="E367" s="25">
        <v>2205</v>
      </c>
      <c r="F367" s="24">
        <f t="shared" si="10"/>
        <v>712.74</v>
      </c>
      <c r="G367" s="20" t="s">
        <v>874</v>
      </c>
      <c r="H367" s="1"/>
      <c r="I367" s="21"/>
      <c r="J367" s="21"/>
    </row>
    <row r="368" spans="1:10" s="5" customFormat="1" ht="12.75" x14ac:dyDescent="0.2">
      <c r="A368" s="12" t="s">
        <v>336</v>
      </c>
      <c r="B368" s="12" t="s">
        <v>361</v>
      </c>
      <c r="C368" s="18">
        <v>850</v>
      </c>
      <c r="D368" s="24">
        <f t="shared" si="11"/>
        <v>561</v>
      </c>
      <c r="E368" s="25">
        <v>710</v>
      </c>
      <c r="F368" s="24">
        <f t="shared" si="10"/>
        <v>149</v>
      </c>
      <c r="G368" s="20" t="s">
        <v>820</v>
      </c>
      <c r="H368" s="1"/>
      <c r="I368" s="21"/>
      <c r="J368" s="21"/>
    </row>
    <row r="369" spans="1:10" s="5" customFormat="1" ht="12.75" x14ac:dyDescent="0.2">
      <c r="A369" s="12" t="s">
        <v>336</v>
      </c>
      <c r="B369" s="12" t="s">
        <v>362</v>
      </c>
      <c r="C369" s="18">
        <v>2089</v>
      </c>
      <c r="D369" s="24">
        <f t="shared" si="11"/>
        <v>1378.74</v>
      </c>
      <c r="E369" s="25">
        <v>2400.87</v>
      </c>
      <c r="F369" s="24">
        <f t="shared" si="10"/>
        <v>1022.1299999999999</v>
      </c>
      <c r="G369" s="20" t="s">
        <v>875</v>
      </c>
      <c r="H369" s="1"/>
      <c r="I369" s="21"/>
      <c r="J369" s="21"/>
    </row>
    <row r="370" spans="1:10" s="5" customFormat="1" ht="12.75" x14ac:dyDescent="0.2">
      <c r="A370" s="12" t="s">
        <v>336</v>
      </c>
      <c r="B370" s="12" t="s">
        <v>363</v>
      </c>
      <c r="C370" s="18">
        <v>3730.22</v>
      </c>
      <c r="D370" s="24">
        <f t="shared" si="11"/>
        <v>2461.9452000000001</v>
      </c>
      <c r="E370" s="25">
        <v>4158.91</v>
      </c>
      <c r="F370" s="24">
        <f t="shared" si="10"/>
        <v>1696.9647999999997</v>
      </c>
      <c r="G370" s="20" t="s">
        <v>876</v>
      </c>
      <c r="H370" s="1"/>
      <c r="I370" s="21"/>
      <c r="J370" s="21"/>
    </row>
    <row r="371" spans="1:10" s="5" customFormat="1" ht="12.75" x14ac:dyDescent="0.2">
      <c r="A371" s="12" t="s">
        <v>336</v>
      </c>
      <c r="B371" s="12" t="s">
        <v>364</v>
      </c>
      <c r="C371" s="18">
        <v>720.87</v>
      </c>
      <c r="D371" s="24">
        <f t="shared" si="11"/>
        <v>475.77420000000001</v>
      </c>
      <c r="E371" s="25">
        <v>736.24</v>
      </c>
      <c r="F371" s="24">
        <f t="shared" si="10"/>
        <v>260.4658</v>
      </c>
      <c r="G371" s="20" t="s">
        <v>877</v>
      </c>
      <c r="H371" s="1"/>
      <c r="I371" s="21"/>
      <c r="J371" s="21"/>
    </row>
    <row r="372" spans="1:10" s="5" customFormat="1" ht="12.75" x14ac:dyDescent="0.2">
      <c r="A372" s="12" t="s">
        <v>336</v>
      </c>
      <c r="B372" s="12" t="s">
        <v>562</v>
      </c>
      <c r="C372" s="18">
        <v>259.77800000000002</v>
      </c>
      <c r="D372" s="24">
        <f t="shared" si="11"/>
        <v>171.45348000000001</v>
      </c>
      <c r="E372" s="25">
        <v>48</v>
      </c>
      <c r="F372" s="24">
        <f t="shared" si="10"/>
        <v>-123.45348000000001</v>
      </c>
      <c r="G372" s="20" t="s">
        <v>583</v>
      </c>
      <c r="H372" s="1"/>
      <c r="I372" s="21"/>
      <c r="J372" s="21"/>
    </row>
    <row r="373" spans="1:10" s="5" customFormat="1" ht="12.75" x14ac:dyDescent="0.2">
      <c r="A373" s="12" t="s">
        <v>336</v>
      </c>
      <c r="B373" s="12" t="s">
        <v>365</v>
      </c>
      <c r="C373" s="18">
        <v>205.66</v>
      </c>
      <c r="D373" s="24">
        <f t="shared" si="11"/>
        <v>135.73560000000001</v>
      </c>
      <c r="E373" s="25">
        <v>91.91</v>
      </c>
      <c r="F373" s="24">
        <f t="shared" si="10"/>
        <v>-43.825600000000009</v>
      </c>
      <c r="G373" s="20" t="s">
        <v>878</v>
      </c>
      <c r="H373" s="1"/>
      <c r="I373" s="21"/>
      <c r="J373" s="21"/>
    </row>
    <row r="374" spans="1:10" s="5" customFormat="1" ht="12.75" x14ac:dyDescent="0.2">
      <c r="A374" s="12" t="s">
        <v>336</v>
      </c>
      <c r="B374" s="12" t="s">
        <v>366</v>
      </c>
      <c r="C374" s="18">
        <v>840</v>
      </c>
      <c r="D374" s="24">
        <f t="shared" si="11"/>
        <v>554.4</v>
      </c>
      <c r="E374" s="25">
        <v>700</v>
      </c>
      <c r="F374" s="24">
        <f t="shared" si="10"/>
        <v>145.60000000000002</v>
      </c>
      <c r="G374" s="20" t="s">
        <v>861</v>
      </c>
      <c r="H374" s="1"/>
      <c r="I374" s="21"/>
      <c r="J374" s="21"/>
    </row>
    <row r="375" spans="1:10" s="5" customFormat="1" ht="12.75" x14ac:dyDescent="0.2">
      <c r="A375" s="12" t="s">
        <v>336</v>
      </c>
      <c r="B375" s="12" t="s">
        <v>367</v>
      </c>
      <c r="C375" s="18">
        <v>658.31</v>
      </c>
      <c r="D375" s="24">
        <f t="shared" si="11"/>
        <v>434.4846</v>
      </c>
      <c r="E375" s="25">
        <v>655.6</v>
      </c>
      <c r="F375" s="24">
        <f t="shared" si="10"/>
        <v>221.11540000000002</v>
      </c>
      <c r="G375" s="20" t="s">
        <v>879</v>
      </c>
      <c r="H375" s="1"/>
      <c r="I375" s="21"/>
      <c r="J375" s="21"/>
    </row>
    <row r="376" spans="1:10" s="5" customFormat="1" ht="12.75" x14ac:dyDescent="0.2">
      <c r="A376" s="12" t="s">
        <v>336</v>
      </c>
      <c r="B376" s="12" t="s">
        <v>368</v>
      </c>
      <c r="C376" s="18">
        <v>720</v>
      </c>
      <c r="D376" s="24">
        <f t="shared" si="11"/>
        <v>475.20000000000005</v>
      </c>
      <c r="E376" s="25">
        <v>530</v>
      </c>
      <c r="F376" s="24">
        <f t="shared" si="10"/>
        <v>54.799999999999955</v>
      </c>
      <c r="G376" s="20" t="s">
        <v>880</v>
      </c>
      <c r="H376" s="1"/>
      <c r="I376" s="21"/>
      <c r="J376" s="21"/>
    </row>
    <row r="377" spans="1:10" s="5" customFormat="1" ht="12.75" x14ac:dyDescent="0.2">
      <c r="A377" s="12" t="s">
        <v>336</v>
      </c>
      <c r="B377" s="12" t="s">
        <v>369</v>
      </c>
      <c r="C377" s="18">
        <v>2127.2800000000002</v>
      </c>
      <c r="D377" s="24">
        <f t="shared" si="11"/>
        <v>1404.0048000000002</v>
      </c>
      <c r="E377" s="25">
        <v>2480.9</v>
      </c>
      <c r="F377" s="24">
        <f t="shared" si="10"/>
        <v>1076.8951999999999</v>
      </c>
      <c r="G377" s="20" t="s">
        <v>583</v>
      </c>
      <c r="H377" s="1"/>
      <c r="I377" s="21"/>
      <c r="J377" s="21"/>
    </row>
    <row r="378" spans="1:10" s="5" customFormat="1" ht="12.75" x14ac:dyDescent="0.2">
      <c r="A378" s="12" t="s">
        <v>336</v>
      </c>
      <c r="B378" s="12" t="s">
        <v>370</v>
      </c>
      <c r="C378" s="18">
        <v>799.74</v>
      </c>
      <c r="D378" s="24">
        <f t="shared" si="11"/>
        <v>527.82839999999999</v>
      </c>
      <c r="E378" s="25">
        <v>713.46</v>
      </c>
      <c r="F378" s="24">
        <f t="shared" si="10"/>
        <v>185.63160000000005</v>
      </c>
      <c r="G378" s="20" t="s">
        <v>881</v>
      </c>
      <c r="H378" s="1"/>
      <c r="I378" s="21"/>
      <c r="J378" s="21"/>
    </row>
    <row r="379" spans="1:10" s="5" customFormat="1" ht="12.75" x14ac:dyDescent="0.2">
      <c r="A379" s="12" t="s">
        <v>336</v>
      </c>
      <c r="B379" s="12" t="s">
        <v>371</v>
      </c>
      <c r="C379" s="18">
        <v>15897</v>
      </c>
      <c r="D379" s="24">
        <f t="shared" si="11"/>
        <v>10492.02</v>
      </c>
      <c r="E379" s="25">
        <v>15627</v>
      </c>
      <c r="F379" s="24">
        <f t="shared" si="10"/>
        <v>5134.9799999999996</v>
      </c>
      <c r="G379" s="20" t="s">
        <v>882</v>
      </c>
      <c r="H379" s="1"/>
      <c r="I379" s="21"/>
      <c r="J379" s="21"/>
    </row>
    <row r="380" spans="1:10" s="5" customFormat="1" ht="12.75" x14ac:dyDescent="0.2">
      <c r="A380" s="12" t="s">
        <v>336</v>
      </c>
      <c r="B380" s="12" t="s">
        <v>372</v>
      </c>
      <c r="C380" s="18">
        <v>7165.03</v>
      </c>
      <c r="D380" s="24">
        <f t="shared" si="11"/>
        <v>4728.9197999999997</v>
      </c>
      <c r="E380" s="25">
        <v>8589.24</v>
      </c>
      <c r="F380" s="24">
        <f t="shared" si="10"/>
        <v>3860.3202000000001</v>
      </c>
      <c r="G380" s="20" t="s">
        <v>883</v>
      </c>
      <c r="H380" s="1"/>
      <c r="I380" s="21"/>
      <c r="J380" s="21"/>
    </row>
    <row r="381" spans="1:10" s="5" customFormat="1" ht="12.75" x14ac:dyDescent="0.2">
      <c r="A381" s="12" t="s">
        <v>336</v>
      </c>
      <c r="B381" s="12" t="s">
        <v>373</v>
      </c>
      <c r="C381" s="18">
        <v>56588.03</v>
      </c>
      <c r="D381" s="24">
        <f t="shared" si="11"/>
        <v>37348.099800000004</v>
      </c>
      <c r="E381" s="25">
        <v>58666.73</v>
      </c>
      <c r="F381" s="24">
        <f t="shared" si="10"/>
        <v>21318.6302</v>
      </c>
      <c r="G381" s="20" t="s">
        <v>884</v>
      </c>
      <c r="H381" s="1"/>
      <c r="I381" s="21"/>
      <c r="J381" s="21"/>
    </row>
    <row r="382" spans="1:10" s="5" customFormat="1" ht="12.75" x14ac:dyDescent="0.2">
      <c r="A382" s="12" t="s">
        <v>336</v>
      </c>
      <c r="B382" s="12" t="s">
        <v>374</v>
      </c>
      <c r="C382" s="18">
        <v>1571</v>
      </c>
      <c r="D382" s="24">
        <f t="shared" si="11"/>
        <v>1036.8600000000001</v>
      </c>
      <c r="E382" s="25">
        <v>1487.5</v>
      </c>
      <c r="F382" s="24">
        <f t="shared" si="10"/>
        <v>450.63999999999987</v>
      </c>
      <c r="G382" s="20" t="s">
        <v>885</v>
      </c>
      <c r="H382" s="1"/>
      <c r="I382" s="21"/>
      <c r="J382" s="21"/>
    </row>
    <row r="383" spans="1:10" s="5" customFormat="1" ht="12.75" x14ac:dyDescent="0.2">
      <c r="A383" s="12" t="s">
        <v>336</v>
      </c>
      <c r="B383" s="12" t="s">
        <v>375</v>
      </c>
      <c r="C383" s="18">
        <v>306</v>
      </c>
      <c r="D383" s="24">
        <f t="shared" si="11"/>
        <v>201.96</v>
      </c>
      <c r="E383" s="25">
        <v>211</v>
      </c>
      <c r="F383" s="24">
        <f t="shared" si="10"/>
        <v>9.039999999999992</v>
      </c>
      <c r="G383" s="20" t="s">
        <v>583</v>
      </c>
      <c r="H383" s="1"/>
      <c r="I383" s="21"/>
      <c r="J383" s="21"/>
    </row>
    <row r="384" spans="1:10" s="5" customFormat="1" ht="12.75" x14ac:dyDescent="0.2">
      <c r="A384" s="12" t="s">
        <v>336</v>
      </c>
      <c r="B384" s="12" t="s">
        <v>376</v>
      </c>
      <c r="C384" s="18">
        <v>3062.4</v>
      </c>
      <c r="D384" s="24">
        <f t="shared" si="11"/>
        <v>2021.1840000000002</v>
      </c>
      <c r="E384" s="25">
        <v>3701.6</v>
      </c>
      <c r="F384" s="24">
        <f t="shared" si="10"/>
        <v>1680.4159999999997</v>
      </c>
      <c r="G384" s="20" t="s">
        <v>869</v>
      </c>
      <c r="H384" s="1"/>
      <c r="I384" s="21"/>
      <c r="J384" s="21"/>
    </row>
    <row r="385" spans="1:10" s="5" customFormat="1" ht="12.75" x14ac:dyDescent="0.2">
      <c r="A385" s="12" t="s">
        <v>336</v>
      </c>
      <c r="B385" s="12" t="s">
        <v>377</v>
      </c>
      <c r="C385" s="18">
        <v>551.95000000000005</v>
      </c>
      <c r="D385" s="24">
        <f t="shared" si="11"/>
        <v>364.28700000000003</v>
      </c>
      <c r="E385" s="25">
        <v>682.24</v>
      </c>
      <c r="F385" s="24">
        <f t="shared" si="10"/>
        <v>317.95299999999997</v>
      </c>
      <c r="G385" s="20" t="s">
        <v>886</v>
      </c>
      <c r="H385" s="1"/>
      <c r="I385" s="21"/>
      <c r="J385" s="21"/>
    </row>
    <row r="386" spans="1:10" s="5" customFormat="1" ht="12.75" x14ac:dyDescent="0.2">
      <c r="A386" s="12" t="s">
        <v>336</v>
      </c>
      <c r="B386" s="12" t="s">
        <v>378</v>
      </c>
      <c r="C386" s="18">
        <v>1293.6199999999999</v>
      </c>
      <c r="D386" s="24">
        <f t="shared" si="11"/>
        <v>853.78919999999994</v>
      </c>
      <c r="E386" s="25">
        <v>1331.31</v>
      </c>
      <c r="F386" s="24">
        <f t="shared" si="10"/>
        <v>477.52080000000001</v>
      </c>
      <c r="G386" s="20" t="s">
        <v>860</v>
      </c>
      <c r="H386" s="1"/>
      <c r="I386" s="21"/>
      <c r="J386" s="21"/>
    </row>
    <row r="387" spans="1:10" s="5" customFormat="1" ht="12.75" x14ac:dyDescent="0.2">
      <c r="A387" s="12" t="s">
        <v>336</v>
      </c>
      <c r="B387" s="12" t="s">
        <v>379</v>
      </c>
      <c r="C387" s="18">
        <v>860.8</v>
      </c>
      <c r="D387" s="24">
        <f t="shared" si="11"/>
        <v>568.12800000000004</v>
      </c>
      <c r="E387" s="25">
        <v>760.78</v>
      </c>
      <c r="F387" s="24">
        <f t="shared" si="10"/>
        <v>192.65199999999993</v>
      </c>
      <c r="G387" s="20" t="s">
        <v>583</v>
      </c>
      <c r="H387" s="1"/>
      <c r="I387" s="21"/>
      <c r="J387" s="21"/>
    </row>
    <row r="388" spans="1:10" s="5" customFormat="1" ht="12.75" x14ac:dyDescent="0.2">
      <c r="A388" s="12" t="s">
        <v>336</v>
      </c>
      <c r="B388" s="12" t="s">
        <v>380</v>
      </c>
      <c r="C388" s="18">
        <v>3994</v>
      </c>
      <c r="D388" s="24">
        <f t="shared" si="11"/>
        <v>2636.04</v>
      </c>
      <c r="E388" s="25">
        <v>4074</v>
      </c>
      <c r="F388" s="24">
        <f t="shared" ref="F388:F451" si="12">+E388-D388</f>
        <v>1437.96</v>
      </c>
      <c r="G388" s="20" t="s">
        <v>887</v>
      </c>
      <c r="H388" s="1"/>
      <c r="I388" s="21"/>
      <c r="J388" s="21"/>
    </row>
    <row r="389" spans="1:10" s="5" customFormat="1" ht="12.75" x14ac:dyDescent="0.2">
      <c r="A389" s="12" t="s">
        <v>336</v>
      </c>
      <c r="B389" s="12" t="s">
        <v>381</v>
      </c>
      <c r="C389" s="18">
        <v>9470.5499999999993</v>
      </c>
      <c r="D389" s="24">
        <f t="shared" ref="D389:D452" si="13">+C389*66%</f>
        <v>6250.5630000000001</v>
      </c>
      <c r="E389" s="25">
        <v>10162.34</v>
      </c>
      <c r="F389" s="24">
        <f t="shared" si="12"/>
        <v>3911.777</v>
      </c>
      <c r="G389" s="20" t="s">
        <v>859</v>
      </c>
      <c r="H389" s="1"/>
      <c r="I389" s="21"/>
      <c r="J389" s="21"/>
    </row>
    <row r="390" spans="1:10" s="5" customFormat="1" ht="12.75" x14ac:dyDescent="0.2">
      <c r="A390" s="12" t="s">
        <v>336</v>
      </c>
      <c r="B390" s="12" t="s">
        <v>382</v>
      </c>
      <c r="C390" s="18">
        <v>1602</v>
      </c>
      <c r="D390" s="24">
        <f t="shared" si="13"/>
        <v>1057.32</v>
      </c>
      <c r="E390" s="25">
        <v>1694</v>
      </c>
      <c r="F390" s="24">
        <f t="shared" si="12"/>
        <v>636.68000000000006</v>
      </c>
      <c r="G390" s="20" t="s">
        <v>888</v>
      </c>
      <c r="H390" s="1"/>
      <c r="I390" s="21"/>
      <c r="J390" s="21"/>
    </row>
    <row r="391" spans="1:10" s="5" customFormat="1" ht="12.75" x14ac:dyDescent="0.2">
      <c r="A391" s="12" t="s">
        <v>336</v>
      </c>
      <c r="B391" s="12" t="s">
        <v>383</v>
      </c>
      <c r="C391" s="18">
        <v>1522.9</v>
      </c>
      <c r="D391" s="24">
        <f t="shared" si="13"/>
        <v>1005.1140000000001</v>
      </c>
      <c r="E391" s="25">
        <v>590.1</v>
      </c>
      <c r="F391" s="24">
        <f t="shared" si="12"/>
        <v>-415.01400000000012</v>
      </c>
      <c r="G391" s="20" t="s">
        <v>889</v>
      </c>
      <c r="H391" s="1"/>
      <c r="I391" s="21"/>
      <c r="J391" s="21"/>
    </row>
    <row r="392" spans="1:10" s="5" customFormat="1" ht="12.75" x14ac:dyDescent="0.2">
      <c r="A392" s="12" t="s">
        <v>336</v>
      </c>
      <c r="B392" s="12" t="s">
        <v>384</v>
      </c>
      <c r="C392" s="18">
        <v>2239</v>
      </c>
      <c r="D392" s="24">
        <f t="shared" si="13"/>
        <v>1477.74</v>
      </c>
      <c r="E392" s="25">
        <v>2061.25</v>
      </c>
      <c r="F392" s="24">
        <f t="shared" si="12"/>
        <v>583.51</v>
      </c>
      <c r="G392" s="20" t="s">
        <v>583</v>
      </c>
      <c r="H392" s="1"/>
      <c r="I392" s="21"/>
      <c r="J392" s="21"/>
    </row>
    <row r="393" spans="1:10" s="5" customFormat="1" ht="12.75" x14ac:dyDescent="0.2">
      <c r="A393" s="12" t="s">
        <v>336</v>
      </c>
      <c r="B393" s="12" t="s">
        <v>385</v>
      </c>
      <c r="C393" s="18">
        <v>271.8</v>
      </c>
      <c r="D393" s="24">
        <f t="shared" si="13"/>
        <v>179.38800000000001</v>
      </c>
      <c r="E393" s="25">
        <v>327.29000000000002</v>
      </c>
      <c r="F393" s="24">
        <f t="shared" si="12"/>
        <v>147.90200000000002</v>
      </c>
      <c r="G393" s="20" t="s">
        <v>890</v>
      </c>
      <c r="H393" s="1"/>
      <c r="I393" s="21"/>
      <c r="J393" s="21"/>
    </row>
    <row r="394" spans="1:10" s="5" customFormat="1" ht="12.75" x14ac:dyDescent="0.2">
      <c r="A394" s="12" t="s">
        <v>336</v>
      </c>
      <c r="B394" s="12" t="s">
        <v>386</v>
      </c>
      <c r="C394" s="18">
        <v>92.4</v>
      </c>
      <c r="D394" s="24">
        <f t="shared" si="13"/>
        <v>60.984000000000009</v>
      </c>
      <c r="E394" s="25">
        <v>95.09</v>
      </c>
      <c r="F394" s="24">
        <f t="shared" si="12"/>
        <v>34.105999999999995</v>
      </c>
      <c r="G394" s="20" t="s">
        <v>860</v>
      </c>
      <c r="H394" s="1"/>
      <c r="I394" s="21"/>
      <c r="J394" s="21"/>
    </row>
    <row r="395" spans="1:10" s="5" customFormat="1" ht="12.75" x14ac:dyDescent="0.2">
      <c r="A395" s="12" t="s">
        <v>336</v>
      </c>
      <c r="B395" s="12" t="s">
        <v>387</v>
      </c>
      <c r="C395" s="18">
        <v>445</v>
      </c>
      <c r="D395" s="24">
        <f t="shared" si="13"/>
        <v>293.7</v>
      </c>
      <c r="E395" s="25">
        <v>340</v>
      </c>
      <c r="F395" s="24">
        <f t="shared" si="12"/>
        <v>46.300000000000011</v>
      </c>
      <c r="G395" s="20" t="s">
        <v>891</v>
      </c>
      <c r="H395" s="1"/>
      <c r="I395" s="21"/>
      <c r="J395" s="21"/>
    </row>
    <row r="396" spans="1:10" s="5" customFormat="1" ht="12.75" x14ac:dyDescent="0.2">
      <c r="A396" s="12" t="s">
        <v>336</v>
      </c>
      <c r="B396" s="12" t="s">
        <v>388</v>
      </c>
      <c r="C396" s="18">
        <v>560</v>
      </c>
      <c r="D396" s="24">
        <f t="shared" si="13"/>
        <v>369.6</v>
      </c>
      <c r="E396" s="25">
        <v>430</v>
      </c>
      <c r="F396" s="24">
        <f t="shared" si="12"/>
        <v>60.399999999999977</v>
      </c>
      <c r="G396" s="20" t="s">
        <v>892</v>
      </c>
      <c r="H396" s="1"/>
      <c r="I396" s="21"/>
      <c r="J396" s="21"/>
    </row>
    <row r="397" spans="1:10" s="5" customFormat="1" ht="12.75" x14ac:dyDescent="0.2">
      <c r="A397" s="12" t="s">
        <v>389</v>
      </c>
      <c r="B397" s="12" t="s">
        <v>390</v>
      </c>
      <c r="C397" s="18">
        <v>917.45899999999995</v>
      </c>
      <c r="D397" s="24">
        <f t="shared" si="13"/>
        <v>605.52293999999995</v>
      </c>
      <c r="E397" s="25">
        <v>460.02</v>
      </c>
      <c r="F397" s="24">
        <f t="shared" si="12"/>
        <v>-145.50293999999997</v>
      </c>
      <c r="G397" s="20" t="s">
        <v>878</v>
      </c>
      <c r="H397" s="1"/>
      <c r="I397" s="21"/>
      <c r="J397" s="21"/>
    </row>
    <row r="398" spans="1:10" s="5" customFormat="1" ht="12.75" x14ac:dyDescent="0.2">
      <c r="A398" s="12" t="s">
        <v>389</v>
      </c>
      <c r="B398" s="12" t="s">
        <v>391</v>
      </c>
      <c r="C398" s="18">
        <v>112</v>
      </c>
      <c r="D398" s="24">
        <f t="shared" si="13"/>
        <v>73.92</v>
      </c>
      <c r="E398" s="25">
        <v>130</v>
      </c>
      <c r="F398" s="24">
        <f t="shared" si="12"/>
        <v>56.08</v>
      </c>
      <c r="G398" s="20" t="s">
        <v>583</v>
      </c>
      <c r="H398" s="1"/>
      <c r="I398" s="21"/>
      <c r="J398" s="21"/>
    </row>
    <row r="399" spans="1:10" s="5" customFormat="1" ht="12.75" x14ac:dyDescent="0.2">
      <c r="A399" s="12" t="s">
        <v>389</v>
      </c>
      <c r="B399" s="12" t="s">
        <v>392</v>
      </c>
      <c r="C399" s="18">
        <v>12</v>
      </c>
      <c r="D399" s="24">
        <f t="shared" si="13"/>
        <v>7.92</v>
      </c>
      <c r="E399" s="25">
        <v>24</v>
      </c>
      <c r="F399" s="24">
        <f t="shared" si="12"/>
        <v>16.079999999999998</v>
      </c>
      <c r="G399" s="20" t="s">
        <v>583</v>
      </c>
      <c r="H399" s="1"/>
      <c r="I399" s="21"/>
      <c r="J399" s="21"/>
    </row>
    <row r="400" spans="1:10" s="5" customFormat="1" ht="12.75" x14ac:dyDescent="0.2">
      <c r="A400" s="12" t="s">
        <v>389</v>
      </c>
      <c r="B400" s="12" t="s">
        <v>393</v>
      </c>
      <c r="C400" s="18">
        <v>1492</v>
      </c>
      <c r="D400" s="24">
        <f t="shared" si="13"/>
        <v>984.72</v>
      </c>
      <c r="E400" s="25">
        <v>1369.86</v>
      </c>
      <c r="F400" s="24">
        <f t="shared" si="12"/>
        <v>385.13999999999987</v>
      </c>
      <c r="G400" s="20" t="s">
        <v>893</v>
      </c>
      <c r="H400" s="1"/>
      <c r="I400" s="21"/>
      <c r="J400" s="21"/>
    </row>
    <row r="401" spans="1:10" s="5" customFormat="1" ht="12.75" x14ac:dyDescent="0.2">
      <c r="A401" s="12" t="s">
        <v>389</v>
      </c>
      <c r="B401" s="12" t="s">
        <v>394</v>
      </c>
      <c r="C401" s="18">
        <v>116</v>
      </c>
      <c r="D401" s="24">
        <f t="shared" si="13"/>
        <v>76.56</v>
      </c>
      <c r="E401" s="25">
        <v>100.23</v>
      </c>
      <c r="F401" s="24">
        <f t="shared" si="12"/>
        <v>23.67</v>
      </c>
      <c r="G401" s="20" t="s">
        <v>583</v>
      </c>
      <c r="H401" s="1"/>
      <c r="I401" s="21"/>
      <c r="J401" s="21"/>
    </row>
    <row r="402" spans="1:10" s="5" customFormat="1" ht="12.75" x14ac:dyDescent="0.2">
      <c r="A402" s="12" t="s">
        <v>389</v>
      </c>
      <c r="B402" s="12" t="s">
        <v>395</v>
      </c>
      <c r="C402" s="18">
        <v>71</v>
      </c>
      <c r="D402" s="24">
        <f t="shared" si="13"/>
        <v>46.86</v>
      </c>
      <c r="E402" s="25">
        <v>90</v>
      </c>
      <c r="F402" s="24">
        <f t="shared" si="12"/>
        <v>43.14</v>
      </c>
      <c r="G402" s="20" t="s">
        <v>583</v>
      </c>
      <c r="H402" s="1"/>
      <c r="I402" s="21"/>
      <c r="J402" s="21"/>
    </row>
    <row r="403" spans="1:10" s="5" customFormat="1" ht="12.75" x14ac:dyDescent="0.2">
      <c r="A403" s="12" t="s">
        <v>389</v>
      </c>
      <c r="B403" s="12" t="s">
        <v>396</v>
      </c>
      <c r="C403" s="18">
        <v>982.25</v>
      </c>
      <c r="D403" s="24">
        <f t="shared" si="13"/>
        <v>648.28500000000008</v>
      </c>
      <c r="E403" s="25">
        <v>473.07</v>
      </c>
      <c r="F403" s="24">
        <f t="shared" si="12"/>
        <v>-175.21500000000009</v>
      </c>
      <c r="G403" s="20" t="s">
        <v>583</v>
      </c>
      <c r="H403" s="1"/>
      <c r="I403" s="21"/>
      <c r="J403" s="21"/>
    </row>
    <row r="404" spans="1:10" s="5" customFormat="1" ht="12.75" x14ac:dyDescent="0.2">
      <c r="A404" s="12" t="s">
        <v>389</v>
      </c>
      <c r="B404" s="12" t="s">
        <v>397</v>
      </c>
      <c r="C404" s="18">
        <v>3250</v>
      </c>
      <c r="D404" s="24">
        <f t="shared" si="13"/>
        <v>2145</v>
      </c>
      <c r="E404" s="25">
        <v>3300</v>
      </c>
      <c r="F404" s="24">
        <f t="shared" si="12"/>
        <v>1155</v>
      </c>
      <c r="G404" s="20" t="s">
        <v>894</v>
      </c>
      <c r="H404" s="1"/>
      <c r="I404" s="21"/>
      <c r="J404" s="21"/>
    </row>
    <row r="405" spans="1:10" s="5" customFormat="1" ht="12.75" x14ac:dyDescent="0.2">
      <c r="A405" s="12" t="s">
        <v>389</v>
      </c>
      <c r="B405" s="12" t="s">
        <v>398</v>
      </c>
      <c r="C405" s="18">
        <v>1773.55</v>
      </c>
      <c r="D405" s="24">
        <f t="shared" si="13"/>
        <v>1170.5430000000001</v>
      </c>
      <c r="E405" s="25">
        <v>1650</v>
      </c>
      <c r="F405" s="24">
        <f t="shared" si="12"/>
        <v>479.45699999999988</v>
      </c>
      <c r="G405" s="20" t="s">
        <v>895</v>
      </c>
      <c r="H405" s="1"/>
      <c r="I405" s="21"/>
      <c r="J405" s="21"/>
    </row>
    <row r="406" spans="1:10" s="5" customFormat="1" ht="12.75" x14ac:dyDescent="0.2">
      <c r="A406" s="12" t="s">
        <v>389</v>
      </c>
      <c r="B406" s="12" t="s">
        <v>399</v>
      </c>
      <c r="C406" s="18">
        <v>1220.8</v>
      </c>
      <c r="D406" s="24">
        <f t="shared" si="13"/>
        <v>805.72799999999995</v>
      </c>
      <c r="E406" s="25">
        <v>1105.44</v>
      </c>
      <c r="F406" s="24">
        <f t="shared" si="12"/>
        <v>299.7120000000001</v>
      </c>
      <c r="G406" s="20" t="s">
        <v>896</v>
      </c>
      <c r="H406" s="1"/>
      <c r="I406" s="21"/>
      <c r="J406" s="21"/>
    </row>
    <row r="407" spans="1:10" s="5" customFormat="1" ht="12.75" x14ac:dyDescent="0.2">
      <c r="A407" s="12" t="s">
        <v>389</v>
      </c>
      <c r="B407" s="12" t="s">
        <v>400</v>
      </c>
      <c r="C407" s="18">
        <v>1626.27</v>
      </c>
      <c r="D407" s="24">
        <f t="shared" si="13"/>
        <v>1073.3382000000001</v>
      </c>
      <c r="E407" s="25">
        <v>1579.2</v>
      </c>
      <c r="F407" s="24">
        <f t="shared" si="12"/>
        <v>505.8617999999999</v>
      </c>
      <c r="G407" s="20" t="s">
        <v>897</v>
      </c>
      <c r="H407" s="1"/>
      <c r="I407" s="21"/>
      <c r="J407" s="21"/>
    </row>
    <row r="408" spans="1:10" s="5" customFormat="1" ht="12.75" x14ac:dyDescent="0.2">
      <c r="A408" s="12" t="s">
        <v>389</v>
      </c>
      <c r="B408" s="12" t="s">
        <v>401</v>
      </c>
      <c r="C408" s="18">
        <v>192</v>
      </c>
      <c r="D408" s="24">
        <f t="shared" si="13"/>
        <v>126.72</v>
      </c>
      <c r="E408" s="25">
        <v>161</v>
      </c>
      <c r="F408" s="24">
        <f t="shared" si="12"/>
        <v>34.28</v>
      </c>
      <c r="G408" s="20" t="s">
        <v>583</v>
      </c>
      <c r="H408" s="1"/>
      <c r="I408" s="21"/>
      <c r="J408" s="21"/>
    </row>
    <row r="409" spans="1:10" s="5" customFormat="1" ht="12.75" x14ac:dyDescent="0.2">
      <c r="A409" s="12" t="s">
        <v>389</v>
      </c>
      <c r="B409" s="12" t="s">
        <v>402</v>
      </c>
      <c r="C409" s="18">
        <v>2587.4</v>
      </c>
      <c r="D409" s="24">
        <f t="shared" si="13"/>
        <v>1707.6840000000002</v>
      </c>
      <c r="E409" s="25">
        <v>2881.83</v>
      </c>
      <c r="F409" s="24">
        <f t="shared" si="12"/>
        <v>1174.1459999999997</v>
      </c>
      <c r="G409" s="20" t="s">
        <v>678</v>
      </c>
      <c r="H409" s="1"/>
      <c r="I409" s="21"/>
      <c r="J409" s="21"/>
    </row>
    <row r="410" spans="1:10" s="5" customFormat="1" ht="12.75" x14ac:dyDescent="0.2">
      <c r="A410" s="12" t="s">
        <v>389</v>
      </c>
      <c r="B410" s="12" t="s">
        <v>403</v>
      </c>
      <c r="C410" s="18">
        <v>284</v>
      </c>
      <c r="D410" s="24">
        <f t="shared" si="13"/>
        <v>187.44</v>
      </c>
      <c r="E410" s="25">
        <v>226</v>
      </c>
      <c r="F410" s="24">
        <f t="shared" si="12"/>
        <v>38.56</v>
      </c>
      <c r="G410" s="20" t="s">
        <v>898</v>
      </c>
      <c r="H410" s="1"/>
      <c r="I410" s="21"/>
      <c r="J410" s="21"/>
    </row>
    <row r="411" spans="1:10" s="5" customFormat="1" ht="12.75" x14ac:dyDescent="0.2">
      <c r="A411" s="12" t="s">
        <v>389</v>
      </c>
      <c r="B411" s="12" t="s">
        <v>404</v>
      </c>
      <c r="C411" s="18">
        <v>1182.5</v>
      </c>
      <c r="D411" s="24">
        <f t="shared" si="13"/>
        <v>780.45</v>
      </c>
      <c r="E411" s="25">
        <v>1032.52</v>
      </c>
      <c r="F411" s="24">
        <f t="shared" si="12"/>
        <v>252.06999999999994</v>
      </c>
      <c r="G411" s="20" t="s">
        <v>886</v>
      </c>
      <c r="H411" s="1"/>
      <c r="I411" s="21"/>
      <c r="J411" s="21"/>
    </row>
    <row r="412" spans="1:10" s="5" customFormat="1" ht="12.75" x14ac:dyDescent="0.2">
      <c r="A412" s="12" t="s">
        <v>389</v>
      </c>
      <c r="B412" s="12" t="s">
        <v>405</v>
      </c>
      <c r="C412" s="18">
        <v>17431.721000000001</v>
      </c>
      <c r="D412" s="24">
        <f t="shared" si="13"/>
        <v>11504.935860000001</v>
      </c>
      <c r="E412" s="25">
        <v>17006.150000000001</v>
      </c>
      <c r="F412" s="24">
        <f t="shared" si="12"/>
        <v>5501.21414</v>
      </c>
      <c r="G412" s="20" t="s">
        <v>899</v>
      </c>
      <c r="H412" s="1"/>
      <c r="I412" s="21"/>
      <c r="J412" s="21"/>
    </row>
    <row r="413" spans="1:10" s="5" customFormat="1" ht="12.75" x14ac:dyDescent="0.2">
      <c r="A413" s="12" t="s">
        <v>389</v>
      </c>
      <c r="B413" s="12" t="s">
        <v>406</v>
      </c>
      <c r="C413" s="18">
        <v>2211</v>
      </c>
      <c r="D413" s="24">
        <f t="shared" si="13"/>
        <v>1459.26</v>
      </c>
      <c r="E413" s="25">
        <v>2028.22</v>
      </c>
      <c r="F413" s="24">
        <f t="shared" si="12"/>
        <v>568.96</v>
      </c>
      <c r="G413" s="20" t="s">
        <v>678</v>
      </c>
      <c r="H413" s="1"/>
      <c r="I413" s="21"/>
      <c r="J413" s="21"/>
    </row>
    <row r="414" spans="1:10" s="5" customFormat="1" ht="12.75" x14ac:dyDescent="0.2">
      <c r="A414" s="12" t="s">
        <v>389</v>
      </c>
      <c r="B414" s="12" t="s">
        <v>902</v>
      </c>
      <c r="C414" s="18">
        <v>1073.2</v>
      </c>
      <c r="D414" s="24">
        <f t="shared" si="13"/>
        <v>708.31200000000001</v>
      </c>
      <c r="E414" s="25">
        <v>900.09</v>
      </c>
      <c r="F414" s="24">
        <f t="shared" si="12"/>
        <v>191.77800000000002</v>
      </c>
      <c r="G414" s="20" t="s">
        <v>900</v>
      </c>
      <c r="H414" s="1"/>
      <c r="I414" s="21"/>
      <c r="J414" s="21"/>
    </row>
    <row r="415" spans="1:10" s="5" customFormat="1" ht="12.75" x14ac:dyDescent="0.2">
      <c r="A415" s="12" t="s">
        <v>389</v>
      </c>
      <c r="B415" s="12" t="s">
        <v>563</v>
      </c>
      <c r="C415" s="18">
        <v>650.79600000000005</v>
      </c>
      <c r="D415" s="24">
        <f t="shared" si="13"/>
        <v>429.52536000000003</v>
      </c>
      <c r="E415" s="25">
        <v>382.94</v>
      </c>
      <c r="F415" s="24">
        <f t="shared" si="12"/>
        <v>-46.585360000000037</v>
      </c>
      <c r="G415" s="20" t="s">
        <v>583</v>
      </c>
      <c r="H415" s="1"/>
      <c r="I415" s="21"/>
      <c r="J415" s="21"/>
    </row>
    <row r="416" spans="1:10" s="5" customFormat="1" ht="12.75" x14ac:dyDescent="0.2">
      <c r="A416" s="12" t="s">
        <v>389</v>
      </c>
      <c r="B416" s="12" t="s">
        <v>407</v>
      </c>
      <c r="C416" s="18">
        <v>4846.3999999999996</v>
      </c>
      <c r="D416" s="24">
        <f t="shared" si="13"/>
        <v>3198.6239999999998</v>
      </c>
      <c r="E416" s="25">
        <v>4725.4799999999996</v>
      </c>
      <c r="F416" s="24">
        <f t="shared" si="12"/>
        <v>1526.8559999999998</v>
      </c>
      <c r="G416" s="20" t="s">
        <v>901</v>
      </c>
      <c r="H416" s="1"/>
      <c r="I416" s="21"/>
      <c r="J416" s="21"/>
    </row>
    <row r="417" spans="1:10" s="5" customFormat="1" ht="12.75" x14ac:dyDescent="0.2">
      <c r="A417" s="12" t="s">
        <v>408</v>
      </c>
      <c r="B417" s="12" t="s">
        <v>409</v>
      </c>
      <c r="C417" s="18">
        <v>510.75</v>
      </c>
      <c r="D417" s="24">
        <f t="shared" si="13"/>
        <v>337.09500000000003</v>
      </c>
      <c r="E417" s="25">
        <v>390.65</v>
      </c>
      <c r="F417" s="24">
        <f t="shared" si="12"/>
        <v>53.55499999999995</v>
      </c>
      <c r="G417" s="20" t="s">
        <v>588</v>
      </c>
      <c r="H417" s="1"/>
      <c r="I417" s="21"/>
      <c r="J417" s="21"/>
    </row>
    <row r="418" spans="1:10" s="5" customFormat="1" ht="12.75" x14ac:dyDescent="0.2">
      <c r="A418" s="12" t="s">
        <v>408</v>
      </c>
      <c r="B418" s="12" t="s">
        <v>410</v>
      </c>
      <c r="C418" s="18">
        <v>261.89999999999998</v>
      </c>
      <c r="D418" s="24">
        <f t="shared" si="13"/>
        <v>172.85399999999998</v>
      </c>
      <c r="E418" s="25">
        <v>140.68</v>
      </c>
      <c r="F418" s="24">
        <f t="shared" si="12"/>
        <v>-32.173999999999978</v>
      </c>
      <c r="G418" s="20" t="s">
        <v>903</v>
      </c>
      <c r="H418" s="1"/>
      <c r="I418" s="21"/>
      <c r="J418" s="21"/>
    </row>
    <row r="419" spans="1:10" s="5" customFormat="1" ht="12.75" x14ac:dyDescent="0.2">
      <c r="A419" s="12" t="s">
        <v>408</v>
      </c>
      <c r="B419" s="12" t="s">
        <v>411</v>
      </c>
      <c r="C419" s="18">
        <v>258.77600000000001</v>
      </c>
      <c r="D419" s="24">
        <f t="shared" si="13"/>
        <v>170.79216000000002</v>
      </c>
      <c r="E419" s="25">
        <v>226.53</v>
      </c>
      <c r="F419" s="24">
        <f t="shared" si="12"/>
        <v>55.737839999999977</v>
      </c>
      <c r="G419" s="20" t="s">
        <v>904</v>
      </c>
      <c r="H419" s="1"/>
      <c r="I419" s="21"/>
      <c r="J419" s="21"/>
    </row>
    <row r="420" spans="1:10" s="5" customFormat="1" ht="12.75" x14ac:dyDescent="0.2">
      <c r="A420" s="12" t="s">
        <v>408</v>
      </c>
      <c r="B420" s="12" t="s">
        <v>412</v>
      </c>
      <c r="C420" s="18">
        <v>96.86</v>
      </c>
      <c r="D420" s="24">
        <f t="shared" si="13"/>
        <v>63.927600000000005</v>
      </c>
      <c r="E420" s="25">
        <v>128.02000000000001</v>
      </c>
      <c r="F420" s="24">
        <f t="shared" si="12"/>
        <v>64.092399999999998</v>
      </c>
      <c r="G420" s="20" t="s">
        <v>905</v>
      </c>
      <c r="H420" s="1"/>
      <c r="I420" s="21"/>
      <c r="J420" s="21"/>
    </row>
    <row r="421" spans="1:10" s="5" customFormat="1" ht="12.75" x14ac:dyDescent="0.2">
      <c r="A421" s="12" t="s">
        <v>408</v>
      </c>
      <c r="B421" s="12" t="s">
        <v>413</v>
      </c>
      <c r="C421" s="18">
        <v>531.32000000000005</v>
      </c>
      <c r="D421" s="24">
        <f t="shared" si="13"/>
        <v>350.67120000000006</v>
      </c>
      <c r="E421" s="25">
        <v>403.74</v>
      </c>
      <c r="F421" s="24">
        <f t="shared" si="12"/>
        <v>53.068799999999953</v>
      </c>
      <c r="G421" s="20" t="s">
        <v>906</v>
      </c>
      <c r="H421" s="1"/>
      <c r="I421" s="21"/>
      <c r="J421" s="21"/>
    </row>
    <row r="422" spans="1:10" s="5" customFormat="1" ht="12.75" x14ac:dyDescent="0.2">
      <c r="A422" s="12" t="s">
        <v>408</v>
      </c>
      <c r="B422" s="12" t="s">
        <v>414</v>
      </c>
      <c r="C422" s="18">
        <v>126.25</v>
      </c>
      <c r="D422" s="24">
        <f t="shared" si="13"/>
        <v>83.325000000000003</v>
      </c>
      <c r="E422" s="25">
        <v>97.34</v>
      </c>
      <c r="F422" s="24">
        <f t="shared" si="12"/>
        <v>14.015000000000001</v>
      </c>
      <c r="G422" s="20" t="s">
        <v>907</v>
      </c>
      <c r="H422" s="1"/>
      <c r="I422" s="21"/>
      <c r="J422" s="21"/>
    </row>
    <row r="423" spans="1:10" s="5" customFormat="1" ht="12.75" x14ac:dyDescent="0.2">
      <c r="A423" s="12" t="s">
        <v>408</v>
      </c>
      <c r="B423" s="12" t="s">
        <v>415</v>
      </c>
      <c r="C423" s="18">
        <v>888.23</v>
      </c>
      <c r="D423" s="24">
        <f t="shared" si="13"/>
        <v>586.23180000000002</v>
      </c>
      <c r="E423" s="25">
        <v>545.52</v>
      </c>
      <c r="F423" s="24">
        <f t="shared" si="12"/>
        <v>-40.711800000000039</v>
      </c>
      <c r="G423" s="20" t="s">
        <v>908</v>
      </c>
      <c r="H423" s="1"/>
      <c r="I423" s="21"/>
      <c r="J423" s="21"/>
    </row>
    <row r="424" spans="1:10" s="5" customFormat="1" ht="12.75" x14ac:dyDescent="0.2">
      <c r="A424" s="12" t="s">
        <v>408</v>
      </c>
      <c r="B424" s="12" t="s">
        <v>416</v>
      </c>
      <c r="C424" s="18">
        <v>1821</v>
      </c>
      <c r="D424" s="24">
        <f t="shared" si="13"/>
        <v>1201.8600000000001</v>
      </c>
      <c r="E424" s="25">
        <v>1474.53</v>
      </c>
      <c r="F424" s="24">
        <f t="shared" si="12"/>
        <v>272.66999999999985</v>
      </c>
      <c r="G424" s="20" t="s">
        <v>909</v>
      </c>
      <c r="H424" s="1"/>
      <c r="I424" s="21"/>
      <c r="J424" s="21"/>
    </row>
    <row r="425" spans="1:10" s="5" customFormat="1" ht="12.75" x14ac:dyDescent="0.2">
      <c r="A425" s="12" t="s">
        <v>408</v>
      </c>
      <c r="B425" s="12" t="s">
        <v>417</v>
      </c>
      <c r="C425" s="18">
        <v>478</v>
      </c>
      <c r="D425" s="24">
        <f t="shared" si="13"/>
        <v>315.48</v>
      </c>
      <c r="E425" s="25">
        <v>281.36</v>
      </c>
      <c r="F425" s="24">
        <f t="shared" si="12"/>
        <v>-34.120000000000005</v>
      </c>
      <c r="G425" s="20" t="s">
        <v>910</v>
      </c>
      <c r="H425" s="1"/>
      <c r="I425" s="21"/>
      <c r="J425" s="21"/>
    </row>
    <row r="426" spans="1:10" s="5" customFormat="1" ht="12.75" x14ac:dyDescent="0.2">
      <c r="A426" s="12" t="s">
        <v>408</v>
      </c>
      <c r="B426" s="12" t="s">
        <v>418</v>
      </c>
      <c r="C426" s="18">
        <v>125</v>
      </c>
      <c r="D426" s="24">
        <f t="shared" si="13"/>
        <v>82.5</v>
      </c>
      <c r="E426" s="25">
        <v>233.33</v>
      </c>
      <c r="F426" s="24">
        <f t="shared" si="12"/>
        <v>150.83000000000001</v>
      </c>
      <c r="G426" s="20" t="s">
        <v>911</v>
      </c>
      <c r="H426" s="1"/>
      <c r="I426" s="21"/>
      <c r="J426" s="21"/>
    </row>
    <row r="427" spans="1:10" s="5" customFormat="1" ht="12.75" x14ac:dyDescent="0.2">
      <c r="A427" s="12" t="s">
        <v>408</v>
      </c>
      <c r="B427" s="12" t="s">
        <v>419</v>
      </c>
      <c r="C427" s="18">
        <v>787.5</v>
      </c>
      <c r="D427" s="24">
        <f t="shared" si="13"/>
        <v>519.75</v>
      </c>
      <c r="E427" s="25">
        <v>718.16</v>
      </c>
      <c r="F427" s="24">
        <f t="shared" si="12"/>
        <v>198.40999999999997</v>
      </c>
      <c r="G427" s="20" t="s">
        <v>912</v>
      </c>
      <c r="H427" s="1"/>
      <c r="I427" s="21"/>
      <c r="J427" s="21"/>
    </row>
    <row r="428" spans="1:10" s="5" customFormat="1" ht="12.75" x14ac:dyDescent="0.2">
      <c r="A428" s="12" t="s">
        <v>408</v>
      </c>
      <c r="B428" s="12" t="s">
        <v>420</v>
      </c>
      <c r="C428" s="18">
        <v>1981.1799999999998</v>
      </c>
      <c r="D428" s="24">
        <f t="shared" si="13"/>
        <v>1307.5788</v>
      </c>
      <c r="E428" s="25">
        <v>987.76</v>
      </c>
      <c r="F428" s="24">
        <f t="shared" si="12"/>
        <v>-319.81880000000001</v>
      </c>
      <c r="G428" s="20" t="s">
        <v>913</v>
      </c>
      <c r="H428" s="1"/>
      <c r="I428" s="21"/>
      <c r="J428" s="21"/>
    </row>
    <row r="429" spans="1:10" s="5" customFormat="1" ht="12.75" x14ac:dyDescent="0.2">
      <c r="A429" s="12" t="s">
        <v>408</v>
      </c>
      <c r="B429" s="12" t="s">
        <v>421</v>
      </c>
      <c r="C429" s="18">
        <v>89.94</v>
      </c>
      <c r="D429" s="24">
        <f t="shared" si="13"/>
        <v>59.360399999999998</v>
      </c>
      <c r="E429" s="25">
        <v>131</v>
      </c>
      <c r="F429" s="24">
        <f t="shared" si="12"/>
        <v>71.639600000000002</v>
      </c>
      <c r="G429" s="20" t="s">
        <v>914</v>
      </c>
      <c r="H429" s="1"/>
      <c r="I429" s="21"/>
      <c r="J429" s="21"/>
    </row>
    <row r="430" spans="1:10" s="5" customFormat="1" ht="12.75" x14ac:dyDescent="0.2">
      <c r="A430" s="12" t="s">
        <v>408</v>
      </c>
      <c r="B430" s="12" t="s">
        <v>422</v>
      </c>
      <c r="C430" s="18">
        <v>241.02</v>
      </c>
      <c r="D430" s="24">
        <f t="shared" si="13"/>
        <v>159.07320000000001</v>
      </c>
      <c r="E430" s="25">
        <v>155.04</v>
      </c>
      <c r="F430" s="24">
        <f t="shared" si="12"/>
        <v>-4.0332000000000221</v>
      </c>
      <c r="G430" s="20" t="s">
        <v>915</v>
      </c>
      <c r="H430" s="1"/>
      <c r="I430" s="21"/>
      <c r="J430" s="21"/>
    </row>
    <row r="431" spans="1:10" s="5" customFormat="1" ht="12.75" x14ac:dyDescent="0.2">
      <c r="A431" s="12" t="s">
        <v>408</v>
      </c>
      <c r="B431" s="12" t="s">
        <v>929</v>
      </c>
      <c r="C431" s="18">
        <v>335.22</v>
      </c>
      <c r="D431" s="24">
        <f t="shared" si="13"/>
        <v>221.24520000000004</v>
      </c>
      <c r="E431" s="25">
        <v>145.6</v>
      </c>
      <c r="F431" s="24">
        <f t="shared" si="12"/>
        <v>-75.645200000000045</v>
      </c>
      <c r="G431" s="20" t="s">
        <v>916</v>
      </c>
      <c r="H431" s="1"/>
      <c r="I431" s="21"/>
      <c r="J431" s="21"/>
    </row>
    <row r="432" spans="1:10" s="5" customFormat="1" ht="12.75" x14ac:dyDescent="0.2">
      <c r="A432" s="12" t="s">
        <v>408</v>
      </c>
      <c r="B432" s="12" t="s">
        <v>423</v>
      </c>
      <c r="C432" s="18">
        <v>372.75</v>
      </c>
      <c r="D432" s="24">
        <f t="shared" si="13"/>
        <v>246.01500000000001</v>
      </c>
      <c r="E432" s="25">
        <v>378.2</v>
      </c>
      <c r="F432" s="24">
        <f t="shared" si="12"/>
        <v>132.18499999999997</v>
      </c>
      <c r="G432" s="20" t="s">
        <v>631</v>
      </c>
      <c r="H432" s="1"/>
      <c r="I432" s="21"/>
      <c r="J432" s="21"/>
    </row>
    <row r="433" spans="1:10" s="5" customFormat="1" ht="12.75" x14ac:dyDescent="0.2">
      <c r="A433" s="12" t="s">
        <v>408</v>
      </c>
      <c r="B433" s="12" t="s">
        <v>564</v>
      </c>
      <c r="C433" s="18">
        <v>5112.9560000000001</v>
      </c>
      <c r="D433" s="24">
        <f t="shared" si="13"/>
        <v>3374.55096</v>
      </c>
      <c r="E433" s="25">
        <v>941</v>
      </c>
      <c r="F433" s="24">
        <f t="shared" si="12"/>
        <v>-2433.55096</v>
      </c>
      <c r="G433" s="20" t="s">
        <v>917</v>
      </c>
      <c r="H433" s="1"/>
      <c r="I433" s="21"/>
      <c r="J433" s="21"/>
    </row>
    <row r="434" spans="1:10" s="5" customFormat="1" ht="12.75" x14ac:dyDescent="0.2">
      <c r="A434" s="12" t="s">
        <v>408</v>
      </c>
      <c r="B434" s="12" t="s">
        <v>424</v>
      </c>
      <c r="C434" s="18">
        <v>369.78</v>
      </c>
      <c r="D434" s="24">
        <f t="shared" si="13"/>
        <v>244.0548</v>
      </c>
      <c r="E434" s="25">
        <v>313.02</v>
      </c>
      <c r="F434" s="24">
        <f t="shared" si="12"/>
        <v>68.965199999999982</v>
      </c>
      <c r="G434" s="20" t="s">
        <v>918</v>
      </c>
      <c r="H434" s="1"/>
      <c r="I434" s="21"/>
      <c r="J434" s="21"/>
    </row>
    <row r="435" spans="1:10" s="5" customFormat="1" ht="12.75" x14ac:dyDescent="0.2">
      <c r="A435" s="12" t="s">
        <v>408</v>
      </c>
      <c r="B435" s="12" t="s">
        <v>425</v>
      </c>
      <c r="C435" s="18">
        <v>702.16</v>
      </c>
      <c r="D435" s="24">
        <f t="shared" si="13"/>
        <v>463.42559999999997</v>
      </c>
      <c r="E435" s="25">
        <v>403.88</v>
      </c>
      <c r="F435" s="24">
        <f t="shared" si="12"/>
        <v>-59.545599999999979</v>
      </c>
      <c r="G435" s="20" t="s">
        <v>919</v>
      </c>
      <c r="H435" s="1"/>
      <c r="I435" s="21"/>
      <c r="J435" s="21"/>
    </row>
    <row r="436" spans="1:10" s="5" customFormat="1" ht="12.75" x14ac:dyDescent="0.2">
      <c r="A436" s="12" t="s">
        <v>408</v>
      </c>
      <c r="B436" s="12" t="s">
        <v>426</v>
      </c>
      <c r="C436" s="18">
        <v>241.9</v>
      </c>
      <c r="D436" s="24">
        <f t="shared" si="13"/>
        <v>159.65400000000002</v>
      </c>
      <c r="E436" s="25">
        <v>203.66</v>
      </c>
      <c r="F436" s="24">
        <f t="shared" si="12"/>
        <v>44.005999999999972</v>
      </c>
      <c r="G436" s="20" t="s">
        <v>920</v>
      </c>
      <c r="H436" s="1"/>
      <c r="I436" s="21"/>
      <c r="J436" s="21"/>
    </row>
    <row r="437" spans="1:10" s="5" customFormat="1" ht="12.75" x14ac:dyDescent="0.2">
      <c r="A437" s="12" t="s">
        <v>408</v>
      </c>
      <c r="B437" s="12" t="s">
        <v>427</v>
      </c>
      <c r="C437" s="18">
        <v>265.10000000000002</v>
      </c>
      <c r="D437" s="24">
        <f t="shared" si="13"/>
        <v>174.96600000000004</v>
      </c>
      <c r="E437" s="25">
        <v>190.78</v>
      </c>
      <c r="F437" s="24">
        <f t="shared" si="12"/>
        <v>15.813999999999965</v>
      </c>
      <c r="G437" s="20" t="s">
        <v>921</v>
      </c>
      <c r="H437" s="1"/>
      <c r="I437" s="21"/>
      <c r="J437" s="21"/>
    </row>
    <row r="438" spans="1:10" s="5" customFormat="1" ht="12.75" x14ac:dyDescent="0.2">
      <c r="A438" s="12" t="s">
        <v>408</v>
      </c>
      <c r="B438" s="12" t="s">
        <v>428</v>
      </c>
      <c r="C438" s="18">
        <v>922.73</v>
      </c>
      <c r="D438" s="24">
        <f t="shared" si="13"/>
        <v>609.0018</v>
      </c>
      <c r="E438" s="25">
        <v>512.9</v>
      </c>
      <c r="F438" s="24">
        <f t="shared" si="12"/>
        <v>-96.101800000000026</v>
      </c>
      <c r="G438" s="20" t="s">
        <v>922</v>
      </c>
      <c r="H438" s="1"/>
      <c r="I438" s="21"/>
      <c r="J438" s="21"/>
    </row>
    <row r="439" spans="1:10" s="5" customFormat="1" ht="12.75" x14ac:dyDescent="0.2">
      <c r="A439" s="12" t="s">
        <v>408</v>
      </c>
      <c r="B439" s="12" t="s">
        <v>429</v>
      </c>
      <c r="C439" s="18">
        <v>10155.92</v>
      </c>
      <c r="D439" s="24">
        <f t="shared" si="13"/>
        <v>6702.9072000000006</v>
      </c>
      <c r="E439" s="25">
        <v>6698.5</v>
      </c>
      <c r="F439" s="24">
        <f t="shared" si="12"/>
        <v>-4.4072000000005573</v>
      </c>
      <c r="G439" s="20" t="s">
        <v>923</v>
      </c>
      <c r="H439" s="1"/>
      <c r="I439" s="21"/>
      <c r="J439" s="21"/>
    </row>
    <row r="440" spans="1:10" s="5" customFormat="1" ht="12.75" x14ac:dyDescent="0.2">
      <c r="A440" s="12" t="s">
        <v>408</v>
      </c>
      <c r="B440" s="12" t="s">
        <v>430</v>
      </c>
      <c r="C440" s="18">
        <v>722.18700000000001</v>
      </c>
      <c r="D440" s="24">
        <f t="shared" si="13"/>
        <v>476.64342000000005</v>
      </c>
      <c r="E440" s="25">
        <v>726.82</v>
      </c>
      <c r="F440" s="24">
        <f t="shared" si="12"/>
        <v>250.17658</v>
      </c>
      <c r="G440" s="20" t="s">
        <v>924</v>
      </c>
      <c r="H440" s="1"/>
      <c r="I440" s="21"/>
      <c r="J440" s="21"/>
    </row>
    <row r="441" spans="1:10" s="5" customFormat="1" ht="12.75" x14ac:dyDescent="0.2">
      <c r="A441" s="12" t="s">
        <v>408</v>
      </c>
      <c r="B441" s="12" t="s">
        <v>431</v>
      </c>
      <c r="C441" s="18">
        <v>106.24</v>
      </c>
      <c r="D441" s="24">
        <f t="shared" si="13"/>
        <v>70.118399999999994</v>
      </c>
      <c r="E441" s="25">
        <v>96.04</v>
      </c>
      <c r="F441" s="24">
        <f t="shared" si="12"/>
        <v>25.921600000000012</v>
      </c>
      <c r="G441" s="20" t="s">
        <v>925</v>
      </c>
      <c r="H441" s="1"/>
      <c r="I441" s="21"/>
      <c r="J441" s="21"/>
    </row>
    <row r="442" spans="1:10" s="5" customFormat="1" ht="12.75" x14ac:dyDescent="0.2">
      <c r="A442" s="12" t="s">
        <v>408</v>
      </c>
      <c r="B442" s="12" t="s">
        <v>432</v>
      </c>
      <c r="C442" s="18">
        <v>819.94</v>
      </c>
      <c r="D442" s="24">
        <f t="shared" si="13"/>
        <v>541.1604000000001</v>
      </c>
      <c r="E442" s="25">
        <v>409.82</v>
      </c>
      <c r="F442" s="24">
        <f t="shared" si="12"/>
        <v>-131.3404000000001</v>
      </c>
      <c r="G442" s="20" t="s">
        <v>926</v>
      </c>
      <c r="H442" s="1"/>
      <c r="I442" s="21"/>
      <c r="J442" s="21"/>
    </row>
    <row r="443" spans="1:10" s="5" customFormat="1" ht="12.75" x14ac:dyDescent="0.2">
      <c r="A443" s="12" t="s">
        <v>408</v>
      </c>
      <c r="B443" s="12" t="s">
        <v>433</v>
      </c>
      <c r="C443" s="18">
        <v>344.4</v>
      </c>
      <c r="D443" s="24">
        <f t="shared" si="13"/>
        <v>227.304</v>
      </c>
      <c r="E443" s="25">
        <v>223.6</v>
      </c>
      <c r="F443" s="24">
        <f t="shared" si="12"/>
        <v>-3.7040000000000077</v>
      </c>
      <c r="G443" s="20" t="s">
        <v>927</v>
      </c>
      <c r="H443" s="1"/>
      <c r="I443" s="21"/>
      <c r="J443" s="21"/>
    </row>
    <row r="444" spans="1:10" s="5" customFormat="1" ht="12.75" x14ac:dyDescent="0.2">
      <c r="A444" s="12" t="s">
        <v>408</v>
      </c>
      <c r="B444" s="12" t="s">
        <v>434</v>
      </c>
      <c r="C444" s="18">
        <v>193.75</v>
      </c>
      <c r="D444" s="24">
        <f t="shared" si="13"/>
        <v>127.875</v>
      </c>
      <c r="E444" s="25">
        <v>114.73</v>
      </c>
      <c r="F444" s="24">
        <f t="shared" si="12"/>
        <v>-13.144999999999996</v>
      </c>
      <c r="G444" s="20" t="s">
        <v>928</v>
      </c>
      <c r="H444" s="1"/>
      <c r="I444" s="21"/>
      <c r="J444" s="21"/>
    </row>
    <row r="445" spans="1:10" s="5" customFormat="1" ht="12.75" x14ac:dyDescent="0.2">
      <c r="A445" s="12" t="s">
        <v>435</v>
      </c>
      <c r="B445" s="12" t="s">
        <v>436</v>
      </c>
      <c r="C445" s="18">
        <v>260</v>
      </c>
      <c r="D445" s="24">
        <f t="shared" si="13"/>
        <v>171.6</v>
      </c>
      <c r="E445" s="25">
        <v>146.30000000000001</v>
      </c>
      <c r="F445" s="24">
        <f t="shared" si="12"/>
        <v>-25.299999999999983</v>
      </c>
      <c r="G445" s="20" t="s">
        <v>583</v>
      </c>
      <c r="H445" s="1"/>
      <c r="I445" s="21"/>
      <c r="J445" s="21"/>
    </row>
    <row r="446" spans="1:10" s="5" customFormat="1" ht="12.75" x14ac:dyDescent="0.2">
      <c r="A446" s="12" t="s">
        <v>435</v>
      </c>
      <c r="B446" s="12" t="s">
        <v>437</v>
      </c>
      <c r="C446" s="18">
        <v>420</v>
      </c>
      <c r="D446" s="24">
        <f t="shared" si="13"/>
        <v>277.2</v>
      </c>
      <c r="E446" s="25">
        <v>538</v>
      </c>
      <c r="F446" s="24">
        <f t="shared" si="12"/>
        <v>260.8</v>
      </c>
      <c r="G446" s="20" t="s">
        <v>930</v>
      </c>
      <c r="H446" s="1"/>
      <c r="I446" s="21"/>
      <c r="J446" s="21"/>
    </row>
    <row r="447" spans="1:10" s="5" customFormat="1" ht="12.75" x14ac:dyDescent="0.2">
      <c r="A447" s="12" t="s">
        <v>435</v>
      </c>
      <c r="B447" s="12" t="s">
        <v>438</v>
      </c>
      <c r="C447" s="18">
        <v>426</v>
      </c>
      <c r="D447" s="24">
        <f t="shared" si="13"/>
        <v>281.16000000000003</v>
      </c>
      <c r="E447" s="25">
        <v>196.75</v>
      </c>
      <c r="F447" s="24">
        <f t="shared" si="12"/>
        <v>-84.410000000000025</v>
      </c>
      <c r="G447" s="20" t="s">
        <v>931</v>
      </c>
      <c r="H447" s="1"/>
      <c r="I447" s="21"/>
      <c r="J447" s="21"/>
    </row>
    <row r="448" spans="1:10" s="5" customFormat="1" ht="12.75" x14ac:dyDescent="0.2">
      <c r="A448" s="12" t="s">
        <v>435</v>
      </c>
      <c r="B448" s="12" t="s">
        <v>439</v>
      </c>
      <c r="C448" s="18">
        <v>474.79</v>
      </c>
      <c r="D448" s="24">
        <f t="shared" si="13"/>
        <v>313.3614</v>
      </c>
      <c r="E448" s="25">
        <v>443.38</v>
      </c>
      <c r="F448" s="24">
        <f t="shared" si="12"/>
        <v>130.01859999999999</v>
      </c>
      <c r="G448" s="20" t="s">
        <v>932</v>
      </c>
      <c r="H448" s="1"/>
      <c r="I448" s="21"/>
      <c r="J448" s="21"/>
    </row>
    <row r="449" spans="1:10" s="5" customFormat="1" ht="12.75" x14ac:dyDescent="0.2">
      <c r="A449" s="12" t="s">
        <v>435</v>
      </c>
      <c r="B449" s="12" t="s">
        <v>440</v>
      </c>
      <c r="C449" s="18">
        <v>545.20000000000005</v>
      </c>
      <c r="D449" s="24">
        <f t="shared" si="13"/>
        <v>359.83200000000005</v>
      </c>
      <c r="E449" s="25">
        <v>549.96</v>
      </c>
      <c r="F449" s="24">
        <f t="shared" si="12"/>
        <v>190.12799999999999</v>
      </c>
      <c r="G449" s="20" t="s">
        <v>933</v>
      </c>
      <c r="H449" s="1"/>
      <c r="I449" s="21"/>
      <c r="J449" s="21"/>
    </row>
    <row r="450" spans="1:10" s="5" customFormat="1" ht="12.75" x14ac:dyDescent="0.2">
      <c r="A450" s="12" t="s">
        <v>435</v>
      </c>
      <c r="B450" s="12" t="s">
        <v>441</v>
      </c>
      <c r="C450" s="18">
        <v>236.5</v>
      </c>
      <c r="D450" s="24">
        <f t="shared" si="13"/>
        <v>156.09</v>
      </c>
      <c r="E450" s="25">
        <v>106.02</v>
      </c>
      <c r="F450" s="24">
        <f t="shared" si="12"/>
        <v>-50.070000000000007</v>
      </c>
      <c r="G450" s="20" t="s">
        <v>934</v>
      </c>
      <c r="H450" s="1"/>
      <c r="I450" s="21"/>
      <c r="J450" s="21"/>
    </row>
    <row r="451" spans="1:10" s="5" customFormat="1" ht="12.75" x14ac:dyDescent="0.2">
      <c r="A451" s="12" t="s">
        <v>435</v>
      </c>
      <c r="B451" s="12" t="s">
        <v>442</v>
      </c>
      <c r="C451" s="18">
        <v>318</v>
      </c>
      <c r="D451" s="24">
        <f t="shared" si="13"/>
        <v>209.88000000000002</v>
      </c>
      <c r="E451" s="25">
        <v>225</v>
      </c>
      <c r="F451" s="24">
        <f t="shared" si="12"/>
        <v>15.119999999999976</v>
      </c>
      <c r="G451" s="20" t="s">
        <v>935</v>
      </c>
      <c r="H451" s="1"/>
      <c r="I451" s="21"/>
      <c r="J451" s="21"/>
    </row>
    <row r="452" spans="1:10" s="5" customFormat="1" ht="12.75" x14ac:dyDescent="0.2">
      <c r="A452" s="12" t="s">
        <v>435</v>
      </c>
      <c r="B452" s="12" t="s">
        <v>443</v>
      </c>
      <c r="C452" s="18">
        <v>941</v>
      </c>
      <c r="D452" s="24">
        <f t="shared" si="13"/>
        <v>621.06000000000006</v>
      </c>
      <c r="E452" s="25">
        <v>313</v>
      </c>
      <c r="F452" s="24">
        <f t="shared" ref="F452:F515" si="14">+E452-D452</f>
        <v>-308.06000000000006</v>
      </c>
      <c r="G452" s="20" t="s">
        <v>936</v>
      </c>
      <c r="H452" s="1"/>
      <c r="I452" s="21"/>
      <c r="J452" s="21"/>
    </row>
    <row r="453" spans="1:10" s="5" customFormat="1" ht="12.75" x14ac:dyDescent="0.2">
      <c r="A453" s="12" t="s">
        <v>435</v>
      </c>
      <c r="B453" s="12" t="s">
        <v>444</v>
      </c>
      <c r="C453" s="18">
        <v>3000</v>
      </c>
      <c r="D453" s="24">
        <f t="shared" ref="D453:D516" si="15">+C453*66%</f>
        <v>1980</v>
      </c>
      <c r="E453" s="25">
        <v>1595.92</v>
      </c>
      <c r="F453" s="24">
        <f t="shared" si="14"/>
        <v>-384.07999999999993</v>
      </c>
      <c r="G453" s="20" t="s">
        <v>937</v>
      </c>
      <c r="H453" s="1"/>
      <c r="I453" s="21"/>
      <c r="J453" s="21"/>
    </row>
    <row r="454" spans="1:10" s="5" customFormat="1" ht="12.75" x14ac:dyDescent="0.2">
      <c r="A454" s="12" t="s">
        <v>435</v>
      </c>
      <c r="B454" s="12" t="s">
        <v>445</v>
      </c>
      <c r="C454" s="18">
        <v>2912.1</v>
      </c>
      <c r="D454" s="24">
        <f t="shared" si="15"/>
        <v>1921.9860000000001</v>
      </c>
      <c r="E454" s="25">
        <v>2593.04</v>
      </c>
      <c r="F454" s="24">
        <f t="shared" si="14"/>
        <v>671.05399999999986</v>
      </c>
      <c r="G454" s="20" t="s">
        <v>938</v>
      </c>
      <c r="H454" s="1"/>
      <c r="I454" s="21"/>
      <c r="J454" s="21"/>
    </row>
    <row r="455" spans="1:10" s="5" customFormat="1" ht="12.75" x14ac:dyDescent="0.2">
      <c r="A455" s="12" t="s">
        <v>435</v>
      </c>
      <c r="B455" s="12" t="s">
        <v>446</v>
      </c>
      <c r="C455" s="18">
        <v>418</v>
      </c>
      <c r="D455" s="24">
        <f t="shared" si="15"/>
        <v>275.88</v>
      </c>
      <c r="E455" s="25">
        <v>249.37</v>
      </c>
      <c r="F455" s="24">
        <f t="shared" si="14"/>
        <v>-26.509999999999991</v>
      </c>
      <c r="G455" s="20" t="s">
        <v>939</v>
      </c>
      <c r="H455" s="1"/>
      <c r="I455" s="21"/>
      <c r="J455" s="21"/>
    </row>
    <row r="456" spans="1:10" s="5" customFormat="1" ht="12.75" x14ac:dyDescent="0.2">
      <c r="A456" s="12" t="s">
        <v>435</v>
      </c>
      <c r="B456" s="12" t="s">
        <v>447</v>
      </c>
      <c r="C456" s="18">
        <v>1027.3900000000001</v>
      </c>
      <c r="D456" s="24">
        <f t="shared" si="15"/>
        <v>678.07740000000013</v>
      </c>
      <c r="E456" s="25">
        <v>994.94</v>
      </c>
      <c r="F456" s="24">
        <f t="shared" si="14"/>
        <v>316.86259999999993</v>
      </c>
      <c r="G456" s="20" t="s">
        <v>940</v>
      </c>
      <c r="H456" s="1"/>
      <c r="I456" s="21"/>
      <c r="J456" s="21"/>
    </row>
    <row r="457" spans="1:10" s="5" customFormat="1" ht="12.75" x14ac:dyDescent="0.2">
      <c r="A457" s="12" t="s">
        <v>435</v>
      </c>
      <c r="B457" s="12" t="s">
        <v>448</v>
      </c>
      <c r="C457" s="18">
        <v>625.63</v>
      </c>
      <c r="D457" s="24">
        <f t="shared" si="15"/>
        <v>412.91579999999999</v>
      </c>
      <c r="E457" s="25">
        <v>598.84</v>
      </c>
      <c r="F457" s="24">
        <f t="shared" si="14"/>
        <v>185.92420000000004</v>
      </c>
      <c r="G457" s="20" t="s">
        <v>941</v>
      </c>
      <c r="H457" s="1"/>
      <c r="I457" s="21"/>
      <c r="J457" s="21"/>
    </row>
    <row r="458" spans="1:10" s="5" customFormat="1" ht="12.75" x14ac:dyDescent="0.2">
      <c r="A458" s="12" t="s">
        <v>435</v>
      </c>
      <c r="B458" s="12" t="s">
        <v>449</v>
      </c>
      <c r="C458" s="18">
        <v>5395.33</v>
      </c>
      <c r="D458" s="24">
        <f t="shared" si="15"/>
        <v>3560.9178000000002</v>
      </c>
      <c r="E458" s="25">
        <v>5729.98</v>
      </c>
      <c r="F458" s="24">
        <f t="shared" si="14"/>
        <v>2169.0621999999994</v>
      </c>
      <c r="G458" s="20" t="s">
        <v>942</v>
      </c>
      <c r="H458" s="1"/>
      <c r="I458" s="21"/>
      <c r="J458" s="21"/>
    </row>
    <row r="459" spans="1:10" s="5" customFormat="1" ht="12.75" x14ac:dyDescent="0.2">
      <c r="A459" s="12" t="s">
        <v>435</v>
      </c>
      <c r="B459" s="12" t="s">
        <v>450</v>
      </c>
      <c r="C459" s="18">
        <v>363.33</v>
      </c>
      <c r="D459" s="24">
        <f t="shared" si="15"/>
        <v>239.7978</v>
      </c>
      <c r="E459" s="25">
        <v>241.81</v>
      </c>
      <c r="F459" s="24">
        <f t="shared" si="14"/>
        <v>2.0122000000000071</v>
      </c>
      <c r="G459" s="20" t="s">
        <v>943</v>
      </c>
      <c r="H459" s="1"/>
      <c r="I459" s="21"/>
      <c r="J459" s="21"/>
    </row>
    <row r="460" spans="1:10" s="5" customFormat="1" ht="12.75" x14ac:dyDescent="0.2">
      <c r="A460" s="12" t="s">
        <v>435</v>
      </c>
      <c r="B460" s="12" t="s">
        <v>451</v>
      </c>
      <c r="C460" s="18">
        <v>290</v>
      </c>
      <c r="D460" s="24">
        <f t="shared" si="15"/>
        <v>191.4</v>
      </c>
      <c r="E460" s="25">
        <v>439</v>
      </c>
      <c r="F460" s="24">
        <f t="shared" si="14"/>
        <v>247.6</v>
      </c>
      <c r="G460" s="20" t="s">
        <v>638</v>
      </c>
      <c r="H460" s="1"/>
      <c r="I460" s="21"/>
      <c r="J460" s="21"/>
    </row>
    <row r="461" spans="1:10" s="5" customFormat="1" ht="12.75" x14ac:dyDescent="0.2">
      <c r="A461" s="12" t="s">
        <v>481</v>
      </c>
      <c r="B461" s="12" t="s">
        <v>452</v>
      </c>
      <c r="C461" s="18">
        <v>449.14</v>
      </c>
      <c r="D461" s="24">
        <f t="shared" si="15"/>
        <v>296.43240000000003</v>
      </c>
      <c r="E461" s="25">
        <v>581.74</v>
      </c>
      <c r="F461" s="24">
        <f t="shared" si="14"/>
        <v>285.30759999999998</v>
      </c>
      <c r="G461" s="20" t="s">
        <v>594</v>
      </c>
      <c r="H461" s="1"/>
      <c r="I461" s="21"/>
      <c r="J461" s="21"/>
    </row>
    <row r="462" spans="1:10" s="5" customFormat="1" ht="12.75" x14ac:dyDescent="0.2">
      <c r="A462" s="12" t="s">
        <v>481</v>
      </c>
      <c r="B462" s="12" t="s">
        <v>453</v>
      </c>
      <c r="C462" s="18">
        <v>450.09</v>
      </c>
      <c r="D462" s="24">
        <f t="shared" si="15"/>
        <v>297.05939999999998</v>
      </c>
      <c r="E462" s="25">
        <v>445.88</v>
      </c>
      <c r="F462" s="24">
        <f t="shared" si="14"/>
        <v>148.82060000000001</v>
      </c>
      <c r="G462" s="20" t="s">
        <v>944</v>
      </c>
      <c r="H462" s="1"/>
      <c r="I462" s="21"/>
      <c r="J462" s="21"/>
    </row>
    <row r="463" spans="1:10" s="5" customFormat="1" ht="12.75" x14ac:dyDescent="0.2">
      <c r="A463" s="12" t="s">
        <v>481</v>
      </c>
      <c r="B463" s="12" t="s">
        <v>454</v>
      </c>
      <c r="C463" s="18">
        <v>313.38</v>
      </c>
      <c r="D463" s="24">
        <f t="shared" si="15"/>
        <v>206.83080000000001</v>
      </c>
      <c r="E463" s="25">
        <v>271.70999999999998</v>
      </c>
      <c r="F463" s="24">
        <f t="shared" si="14"/>
        <v>64.879199999999969</v>
      </c>
      <c r="G463" s="20" t="s">
        <v>813</v>
      </c>
      <c r="H463" s="1"/>
      <c r="I463" s="21"/>
      <c r="J463" s="21"/>
    </row>
    <row r="464" spans="1:10" s="5" customFormat="1" ht="12.75" x14ac:dyDescent="0.2">
      <c r="A464" s="12" t="s">
        <v>481</v>
      </c>
      <c r="B464" s="12" t="s">
        <v>455</v>
      </c>
      <c r="C464" s="18">
        <v>1151.21</v>
      </c>
      <c r="D464" s="24">
        <f t="shared" si="15"/>
        <v>759.79860000000008</v>
      </c>
      <c r="E464" s="25">
        <v>954.37</v>
      </c>
      <c r="F464" s="24">
        <f t="shared" si="14"/>
        <v>194.57139999999993</v>
      </c>
      <c r="G464" s="20" t="s">
        <v>657</v>
      </c>
      <c r="H464" s="1"/>
      <c r="I464" s="21"/>
      <c r="J464" s="21"/>
    </row>
    <row r="465" spans="1:10" s="5" customFormat="1" ht="12.75" x14ac:dyDescent="0.2">
      <c r="A465" s="12" t="s">
        <v>481</v>
      </c>
      <c r="B465" s="12" t="s">
        <v>456</v>
      </c>
      <c r="C465" s="18">
        <v>868.24</v>
      </c>
      <c r="D465" s="24">
        <f t="shared" si="15"/>
        <v>573.03840000000002</v>
      </c>
      <c r="E465" s="25">
        <v>619.64</v>
      </c>
      <c r="F465" s="24">
        <f t="shared" si="14"/>
        <v>46.601599999999962</v>
      </c>
      <c r="G465" s="20" t="s">
        <v>945</v>
      </c>
      <c r="H465" s="1"/>
      <c r="I465" s="21"/>
      <c r="J465" s="21"/>
    </row>
    <row r="466" spans="1:10" s="5" customFormat="1" ht="12.75" x14ac:dyDescent="0.2">
      <c r="A466" s="12" t="s">
        <v>481</v>
      </c>
      <c r="B466" s="12" t="s">
        <v>457</v>
      </c>
      <c r="C466" s="18">
        <v>774.73</v>
      </c>
      <c r="D466" s="24">
        <f t="shared" si="15"/>
        <v>511.32180000000005</v>
      </c>
      <c r="E466" s="25">
        <v>625.29999999999995</v>
      </c>
      <c r="F466" s="24">
        <f t="shared" si="14"/>
        <v>113.9781999999999</v>
      </c>
      <c r="G466" s="20" t="s">
        <v>946</v>
      </c>
      <c r="H466" s="1"/>
      <c r="I466" s="21"/>
      <c r="J466" s="21"/>
    </row>
    <row r="467" spans="1:10" s="5" customFormat="1" ht="12.75" x14ac:dyDescent="0.2">
      <c r="A467" s="12" t="s">
        <v>481</v>
      </c>
      <c r="B467" s="12" t="s">
        <v>458</v>
      </c>
      <c r="C467" s="18">
        <v>1276</v>
      </c>
      <c r="D467" s="24">
        <f t="shared" si="15"/>
        <v>842.16000000000008</v>
      </c>
      <c r="E467" s="25">
        <v>666.62</v>
      </c>
      <c r="F467" s="24">
        <f t="shared" si="14"/>
        <v>-175.54000000000008</v>
      </c>
      <c r="G467" s="20" t="s">
        <v>583</v>
      </c>
      <c r="H467" s="1"/>
      <c r="I467" s="21"/>
      <c r="J467" s="21"/>
    </row>
    <row r="468" spans="1:10" s="5" customFormat="1" ht="12.75" x14ac:dyDescent="0.2">
      <c r="A468" s="12" t="s">
        <v>481</v>
      </c>
      <c r="B468" s="12" t="s">
        <v>459</v>
      </c>
      <c r="C468" s="18">
        <v>694.8</v>
      </c>
      <c r="D468" s="24">
        <f t="shared" si="15"/>
        <v>458.56799999999998</v>
      </c>
      <c r="E468" s="25">
        <v>464.3</v>
      </c>
      <c r="F468" s="24">
        <f t="shared" si="14"/>
        <v>5.7320000000000277</v>
      </c>
      <c r="G468" s="20" t="s">
        <v>947</v>
      </c>
      <c r="H468" s="1"/>
      <c r="I468" s="21"/>
      <c r="J468" s="21"/>
    </row>
    <row r="469" spans="1:10" s="5" customFormat="1" ht="12.75" x14ac:dyDescent="0.2">
      <c r="A469" s="12" t="s">
        <v>481</v>
      </c>
      <c r="B469" s="12" t="s">
        <v>460</v>
      </c>
      <c r="C469" s="18">
        <v>1133.3900000000001</v>
      </c>
      <c r="D469" s="24">
        <f t="shared" si="15"/>
        <v>748.03740000000005</v>
      </c>
      <c r="E469" s="25">
        <v>692.57</v>
      </c>
      <c r="F469" s="24">
        <f t="shared" si="14"/>
        <v>-55.467399999999998</v>
      </c>
      <c r="G469" s="20" t="s">
        <v>948</v>
      </c>
      <c r="H469" s="1"/>
      <c r="I469" s="21"/>
      <c r="J469" s="21"/>
    </row>
    <row r="470" spans="1:10" s="5" customFormat="1" ht="12.75" x14ac:dyDescent="0.2">
      <c r="A470" s="12" t="s">
        <v>481</v>
      </c>
      <c r="B470" s="12" t="s">
        <v>461</v>
      </c>
      <c r="C470" s="18">
        <v>1537.2</v>
      </c>
      <c r="D470" s="24">
        <f t="shared" si="15"/>
        <v>1014.5520000000001</v>
      </c>
      <c r="E470" s="25">
        <v>886.45</v>
      </c>
      <c r="F470" s="24">
        <f t="shared" si="14"/>
        <v>-128.10200000000009</v>
      </c>
      <c r="G470" s="20" t="s">
        <v>949</v>
      </c>
      <c r="H470" s="1"/>
      <c r="I470" s="21"/>
      <c r="J470" s="21"/>
    </row>
    <row r="471" spans="1:10" s="5" customFormat="1" ht="12.75" x14ac:dyDescent="0.2">
      <c r="A471" s="12" t="s">
        <v>481</v>
      </c>
      <c r="B471" s="12" t="s">
        <v>462</v>
      </c>
      <c r="C471" s="18">
        <v>1198.01</v>
      </c>
      <c r="D471" s="24">
        <f t="shared" si="15"/>
        <v>790.6866</v>
      </c>
      <c r="E471" s="25">
        <v>854.45</v>
      </c>
      <c r="F471" s="24">
        <f t="shared" si="14"/>
        <v>63.763400000000047</v>
      </c>
      <c r="G471" s="20" t="s">
        <v>950</v>
      </c>
      <c r="H471" s="1"/>
      <c r="I471" s="21"/>
      <c r="J471" s="21"/>
    </row>
    <row r="472" spans="1:10" s="5" customFormat="1" ht="12.75" x14ac:dyDescent="0.2">
      <c r="A472" s="12" t="s">
        <v>481</v>
      </c>
      <c r="B472" s="12" t="s">
        <v>463</v>
      </c>
      <c r="C472" s="18">
        <v>450.54</v>
      </c>
      <c r="D472" s="24">
        <f t="shared" si="15"/>
        <v>297.35640000000001</v>
      </c>
      <c r="E472" s="25">
        <v>276.27999999999997</v>
      </c>
      <c r="F472" s="24">
        <f t="shared" si="14"/>
        <v>-21.076400000000035</v>
      </c>
      <c r="G472" s="20" t="s">
        <v>951</v>
      </c>
      <c r="H472" s="1"/>
      <c r="I472" s="21"/>
      <c r="J472" s="21"/>
    </row>
    <row r="473" spans="1:10" s="5" customFormat="1" ht="12.75" x14ac:dyDescent="0.2">
      <c r="A473" s="12" t="s">
        <v>481</v>
      </c>
      <c r="B473" s="12" t="s">
        <v>464</v>
      </c>
      <c r="C473" s="18">
        <v>382.73</v>
      </c>
      <c r="D473" s="24">
        <f t="shared" si="15"/>
        <v>252.60180000000003</v>
      </c>
      <c r="E473" s="25">
        <v>250.25</v>
      </c>
      <c r="F473" s="24">
        <f t="shared" si="14"/>
        <v>-2.3518000000000256</v>
      </c>
      <c r="G473" s="20" t="s">
        <v>952</v>
      </c>
      <c r="H473" s="1"/>
      <c r="I473" s="21"/>
      <c r="J473" s="21"/>
    </row>
    <row r="474" spans="1:10" s="5" customFormat="1" ht="12.75" x14ac:dyDescent="0.2">
      <c r="A474" s="12" t="s">
        <v>481</v>
      </c>
      <c r="B474" s="12" t="s">
        <v>465</v>
      </c>
      <c r="C474" s="18">
        <v>303.68</v>
      </c>
      <c r="D474" s="24">
        <f t="shared" si="15"/>
        <v>200.42880000000002</v>
      </c>
      <c r="E474" s="25">
        <v>279.48</v>
      </c>
      <c r="F474" s="24">
        <f t="shared" si="14"/>
        <v>79.051199999999994</v>
      </c>
      <c r="G474" s="20" t="s">
        <v>953</v>
      </c>
      <c r="H474" s="1"/>
      <c r="I474" s="21"/>
      <c r="J474" s="21"/>
    </row>
    <row r="475" spans="1:10" s="5" customFormat="1" ht="12.75" x14ac:dyDescent="0.2">
      <c r="A475" s="12" t="s">
        <v>481</v>
      </c>
      <c r="B475" s="12" t="s">
        <v>466</v>
      </c>
      <c r="C475" s="18">
        <v>180.99</v>
      </c>
      <c r="D475" s="24">
        <f t="shared" si="15"/>
        <v>119.45340000000002</v>
      </c>
      <c r="E475" s="25">
        <v>238.97</v>
      </c>
      <c r="F475" s="24">
        <f t="shared" si="14"/>
        <v>119.51659999999998</v>
      </c>
      <c r="G475" s="20" t="s">
        <v>874</v>
      </c>
      <c r="H475" s="1"/>
      <c r="I475" s="21"/>
      <c r="J475" s="21"/>
    </row>
    <row r="476" spans="1:10" s="5" customFormat="1" ht="12.75" x14ac:dyDescent="0.2">
      <c r="A476" s="12" t="s">
        <v>481</v>
      </c>
      <c r="B476" s="12" t="s">
        <v>467</v>
      </c>
      <c r="C476" s="18">
        <v>883.5</v>
      </c>
      <c r="D476" s="24">
        <f t="shared" si="15"/>
        <v>583.11</v>
      </c>
      <c r="E476" s="25">
        <v>823.58</v>
      </c>
      <c r="F476" s="24">
        <f t="shared" si="14"/>
        <v>240.47000000000003</v>
      </c>
      <c r="G476" s="20" t="s">
        <v>954</v>
      </c>
      <c r="H476" s="1"/>
      <c r="I476" s="21"/>
      <c r="J476" s="21"/>
    </row>
    <row r="477" spans="1:10" s="5" customFormat="1" ht="12.75" x14ac:dyDescent="0.2">
      <c r="A477" s="12" t="s">
        <v>481</v>
      </c>
      <c r="B477" s="12" t="s">
        <v>468</v>
      </c>
      <c r="C477" s="18">
        <v>945.09</v>
      </c>
      <c r="D477" s="24">
        <f t="shared" si="15"/>
        <v>623.75940000000003</v>
      </c>
      <c r="E477" s="25">
        <v>792.64</v>
      </c>
      <c r="F477" s="24">
        <f t="shared" si="14"/>
        <v>168.88059999999996</v>
      </c>
      <c r="G477" s="20" t="s">
        <v>955</v>
      </c>
      <c r="H477" s="1"/>
      <c r="I477" s="21"/>
      <c r="J477" s="21"/>
    </row>
    <row r="478" spans="1:10" s="5" customFormat="1" ht="12.75" x14ac:dyDescent="0.2">
      <c r="A478" s="12" t="s">
        <v>481</v>
      </c>
      <c r="B478" s="12" t="s">
        <v>360</v>
      </c>
      <c r="C478" s="18">
        <v>1298.8800000000001</v>
      </c>
      <c r="D478" s="24">
        <f t="shared" si="15"/>
        <v>857.26080000000013</v>
      </c>
      <c r="E478" s="25">
        <v>885.34</v>
      </c>
      <c r="F478" s="24">
        <f t="shared" si="14"/>
        <v>28.079199999999901</v>
      </c>
      <c r="G478" s="20" t="s">
        <v>956</v>
      </c>
      <c r="H478" s="1"/>
      <c r="I478" s="21"/>
      <c r="J478" s="21"/>
    </row>
    <row r="479" spans="1:10" s="5" customFormat="1" ht="12.75" x14ac:dyDescent="0.2">
      <c r="A479" s="12" t="s">
        <v>481</v>
      </c>
      <c r="B479" s="12" t="s">
        <v>469</v>
      </c>
      <c r="C479" s="18">
        <v>448.35</v>
      </c>
      <c r="D479" s="24">
        <f t="shared" si="15"/>
        <v>295.911</v>
      </c>
      <c r="E479" s="25">
        <v>372.58</v>
      </c>
      <c r="F479" s="24">
        <f t="shared" si="14"/>
        <v>76.668999999999983</v>
      </c>
      <c r="G479" s="20" t="s">
        <v>957</v>
      </c>
      <c r="H479" s="1"/>
      <c r="I479" s="21"/>
      <c r="J479" s="21"/>
    </row>
    <row r="480" spans="1:10" s="5" customFormat="1" ht="12.75" x14ac:dyDescent="0.2">
      <c r="A480" s="12" t="s">
        <v>481</v>
      </c>
      <c r="B480" s="12" t="s">
        <v>470</v>
      </c>
      <c r="C480" s="18">
        <v>587.79999999999995</v>
      </c>
      <c r="D480" s="24">
        <f t="shared" si="15"/>
        <v>387.94799999999998</v>
      </c>
      <c r="E480" s="25">
        <v>481.31</v>
      </c>
      <c r="F480" s="24">
        <f t="shared" si="14"/>
        <v>93.362000000000023</v>
      </c>
      <c r="G480" s="20" t="s">
        <v>958</v>
      </c>
      <c r="H480" s="1"/>
      <c r="I480" s="21"/>
      <c r="J480" s="21"/>
    </row>
    <row r="481" spans="1:10" s="5" customFormat="1" ht="12.75" x14ac:dyDescent="0.2">
      <c r="A481" s="12" t="s">
        <v>481</v>
      </c>
      <c r="B481" s="12" t="s">
        <v>471</v>
      </c>
      <c r="C481" s="18">
        <v>382.93</v>
      </c>
      <c r="D481" s="24">
        <f t="shared" si="15"/>
        <v>252.7338</v>
      </c>
      <c r="E481" s="25">
        <v>382.66</v>
      </c>
      <c r="F481" s="24">
        <f t="shared" si="14"/>
        <v>129.92620000000002</v>
      </c>
      <c r="G481" s="20" t="s">
        <v>959</v>
      </c>
      <c r="H481" s="1"/>
      <c r="I481" s="21"/>
      <c r="J481" s="21"/>
    </row>
    <row r="482" spans="1:10" s="5" customFormat="1" ht="12.75" x14ac:dyDescent="0.2">
      <c r="A482" s="12" t="s">
        <v>481</v>
      </c>
      <c r="B482" s="12" t="s">
        <v>968</v>
      </c>
      <c r="C482" s="18">
        <v>523.38</v>
      </c>
      <c r="D482" s="24">
        <f t="shared" si="15"/>
        <v>345.43080000000003</v>
      </c>
      <c r="E482" s="25">
        <v>298.38</v>
      </c>
      <c r="F482" s="24">
        <f t="shared" si="14"/>
        <v>-47.050800000000038</v>
      </c>
      <c r="G482" s="20" t="s">
        <v>960</v>
      </c>
      <c r="H482" s="1"/>
      <c r="I482" s="21"/>
      <c r="J482" s="21"/>
    </row>
    <row r="483" spans="1:10" s="5" customFormat="1" ht="12.75" x14ac:dyDescent="0.2">
      <c r="A483" s="12" t="s">
        <v>481</v>
      </c>
      <c r="B483" s="12" t="s">
        <v>472</v>
      </c>
      <c r="C483" s="18">
        <v>346.95</v>
      </c>
      <c r="D483" s="24">
        <f t="shared" si="15"/>
        <v>228.98699999999999</v>
      </c>
      <c r="E483" s="25">
        <v>224.27</v>
      </c>
      <c r="F483" s="24">
        <f t="shared" si="14"/>
        <v>-4.7169999999999845</v>
      </c>
      <c r="G483" s="20" t="s">
        <v>961</v>
      </c>
      <c r="H483" s="1"/>
      <c r="I483" s="21"/>
      <c r="J483" s="21"/>
    </row>
    <row r="484" spans="1:10" s="5" customFormat="1" ht="12.75" x14ac:dyDescent="0.2">
      <c r="A484" s="12" t="s">
        <v>481</v>
      </c>
      <c r="B484" s="12" t="s">
        <v>473</v>
      </c>
      <c r="C484" s="18">
        <v>358.98</v>
      </c>
      <c r="D484" s="24">
        <f t="shared" si="15"/>
        <v>236.92680000000001</v>
      </c>
      <c r="E484" s="25">
        <v>302.72000000000003</v>
      </c>
      <c r="F484" s="24">
        <f t="shared" si="14"/>
        <v>65.793200000000013</v>
      </c>
      <c r="G484" s="20" t="s">
        <v>962</v>
      </c>
      <c r="H484" s="1"/>
      <c r="I484" s="21"/>
      <c r="J484" s="21"/>
    </row>
    <row r="485" spans="1:10" s="5" customFormat="1" ht="12.75" x14ac:dyDescent="0.2">
      <c r="A485" s="12" t="s">
        <v>481</v>
      </c>
      <c r="B485" s="12" t="s">
        <v>474</v>
      </c>
      <c r="C485" s="18">
        <v>599.92999999999995</v>
      </c>
      <c r="D485" s="24">
        <f t="shared" si="15"/>
        <v>395.9538</v>
      </c>
      <c r="E485" s="25">
        <v>584.79999999999995</v>
      </c>
      <c r="F485" s="24">
        <f t="shared" si="14"/>
        <v>188.84619999999995</v>
      </c>
      <c r="G485" s="20" t="s">
        <v>794</v>
      </c>
      <c r="H485" s="1"/>
      <c r="I485" s="21"/>
      <c r="J485" s="21"/>
    </row>
    <row r="486" spans="1:10" s="5" customFormat="1" ht="12.75" x14ac:dyDescent="0.2">
      <c r="A486" s="12" t="s">
        <v>481</v>
      </c>
      <c r="B486" s="12" t="s">
        <v>475</v>
      </c>
      <c r="C486" s="18">
        <v>992.1</v>
      </c>
      <c r="D486" s="24">
        <f t="shared" si="15"/>
        <v>654.78600000000006</v>
      </c>
      <c r="E486" s="25">
        <v>1143.76</v>
      </c>
      <c r="F486" s="24">
        <f t="shared" si="14"/>
        <v>488.97399999999993</v>
      </c>
      <c r="G486" s="20" t="s">
        <v>868</v>
      </c>
      <c r="H486" s="1"/>
      <c r="I486" s="21"/>
      <c r="J486" s="21"/>
    </row>
    <row r="487" spans="1:10" s="5" customFormat="1" ht="12.75" x14ac:dyDescent="0.2">
      <c r="A487" s="12" t="s">
        <v>481</v>
      </c>
      <c r="B487" s="12" t="s">
        <v>476</v>
      </c>
      <c r="C487" s="18">
        <v>8506</v>
      </c>
      <c r="D487" s="24">
        <f t="shared" si="15"/>
        <v>5613.96</v>
      </c>
      <c r="E487" s="25">
        <v>9971.0300000000007</v>
      </c>
      <c r="F487" s="24">
        <f t="shared" si="14"/>
        <v>4357.0700000000006</v>
      </c>
      <c r="G487" s="20" t="s">
        <v>963</v>
      </c>
      <c r="H487" s="1"/>
      <c r="I487" s="21"/>
      <c r="J487" s="21"/>
    </row>
    <row r="488" spans="1:10" s="5" customFormat="1" ht="12.75" x14ac:dyDescent="0.2">
      <c r="A488" s="12" t="s">
        <v>481</v>
      </c>
      <c r="B488" s="12" t="s">
        <v>477</v>
      </c>
      <c r="C488" s="18">
        <v>305.64999999999998</v>
      </c>
      <c r="D488" s="24">
        <f t="shared" si="15"/>
        <v>201.72899999999998</v>
      </c>
      <c r="E488" s="25">
        <v>273.52</v>
      </c>
      <c r="F488" s="24">
        <f t="shared" si="14"/>
        <v>71.790999999999997</v>
      </c>
      <c r="G488" s="20" t="s">
        <v>964</v>
      </c>
      <c r="H488" s="1"/>
      <c r="I488" s="21"/>
      <c r="J488" s="21"/>
    </row>
    <row r="489" spans="1:10" s="5" customFormat="1" ht="12.75" x14ac:dyDescent="0.2">
      <c r="A489" s="12" t="s">
        <v>481</v>
      </c>
      <c r="B489" s="12" t="s">
        <v>478</v>
      </c>
      <c r="C489" s="18">
        <v>1099</v>
      </c>
      <c r="D489" s="24">
        <f t="shared" si="15"/>
        <v>725.34</v>
      </c>
      <c r="E489" s="25">
        <v>803.43</v>
      </c>
      <c r="F489" s="24">
        <f t="shared" si="14"/>
        <v>78.089999999999918</v>
      </c>
      <c r="G489" s="20" t="s">
        <v>965</v>
      </c>
      <c r="H489" s="1"/>
      <c r="I489" s="21"/>
      <c r="J489" s="21"/>
    </row>
    <row r="490" spans="1:10" s="5" customFormat="1" ht="12.75" x14ac:dyDescent="0.2">
      <c r="A490" s="12" t="s">
        <v>481</v>
      </c>
      <c r="B490" s="12" t="s">
        <v>479</v>
      </c>
      <c r="C490" s="18">
        <v>7504.27</v>
      </c>
      <c r="D490" s="24">
        <f t="shared" si="15"/>
        <v>4952.8182000000006</v>
      </c>
      <c r="E490" s="25">
        <v>5932.2</v>
      </c>
      <c r="F490" s="24">
        <f t="shared" si="14"/>
        <v>979.3817999999992</v>
      </c>
      <c r="G490" s="20" t="s">
        <v>966</v>
      </c>
      <c r="H490" s="1"/>
      <c r="I490" s="21"/>
      <c r="J490" s="21"/>
    </row>
    <row r="491" spans="1:10" s="5" customFormat="1" ht="12.75" x14ac:dyDescent="0.2">
      <c r="A491" s="12" t="s">
        <v>481</v>
      </c>
      <c r="B491" s="12" t="s">
        <v>480</v>
      </c>
      <c r="C491" s="18">
        <v>4715.26</v>
      </c>
      <c r="D491" s="24">
        <f t="shared" si="15"/>
        <v>3112.0716000000002</v>
      </c>
      <c r="E491" s="25">
        <v>2753.66</v>
      </c>
      <c r="F491" s="24">
        <f t="shared" si="14"/>
        <v>-358.41160000000036</v>
      </c>
      <c r="G491" s="20" t="s">
        <v>967</v>
      </c>
      <c r="H491" s="1"/>
      <c r="I491" s="21"/>
      <c r="J491" s="21"/>
    </row>
    <row r="492" spans="1:10" s="5" customFormat="1" ht="12.75" x14ac:dyDescent="0.2">
      <c r="A492" s="12" t="s">
        <v>482</v>
      </c>
      <c r="B492" s="12" t="s">
        <v>483</v>
      </c>
      <c r="C492" s="18">
        <v>6706.7199999999993</v>
      </c>
      <c r="D492" s="24">
        <f t="shared" si="15"/>
        <v>4426.4351999999999</v>
      </c>
      <c r="E492" s="25">
        <v>3009.17</v>
      </c>
      <c r="F492" s="24">
        <f t="shared" si="14"/>
        <v>-1417.2651999999998</v>
      </c>
      <c r="G492" s="20" t="s">
        <v>863</v>
      </c>
      <c r="H492" s="1"/>
      <c r="I492" s="21"/>
      <c r="J492" s="21"/>
    </row>
    <row r="493" spans="1:10" s="5" customFormat="1" ht="12.75" x14ac:dyDescent="0.2">
      <c r="A493" s="12" t="s">
        <v>482</v>
      </c>
      <c r="B493" s="12" t="s">
        <v>565</v>
      </c>
      <c r="C493" s="18">
        <v>1538.21</v>
      </c>
      <c r="D493" s="24">
        <f t="shared" si="15"/>
        <v>1015.2186</v>
      </c>
      <c r="E493" s="25">
        <v>1746.73</v>
      </c>
      <c r="F493" s="24">
        <f t="shared" si="14"/>
        <v>731.51139999999998</v>
      </c>
      <c r="G493" s="20" t="s">
        <v>806</v>
      </c>
      <c r="H493" s="1"/>
      <c r="I493" s="21"/>
      <c r="J493" s="21"/>
    </row>
    <row r="494" spans="1:10" s="5" customFormat="1" ht="12.75" x14ac:dyDescent="0.2">
      <c r="A494" s="12" t="s">
        <v>482</v>
      </c>
      <c r="B494" s="12" t="s">
        <v>484</v>
      </c>
      <c r="C494" s="18">
        <v>5615</v>
      </c>
      <c r="D494" s="24">
        <f t="shared" si="15"/>
        <v>3705.9</v>
      </c>
      <c r="E494" s="25">
        <v>4144</v>
      </c>
      <c r="F494" s="24">
        <f t="shared" si="14"/>
        <v>438.09999999999991</v>
      </c>
      <c r="G494" s="20" t="s">
        <v>969</v>
      </c>
      <c r="H494" s="1"/>
      <c r="I494" s="21"/>
      <c r="J494" s="21"/>
    </row>
    <row r="495" spans="1:10" s="5" customFormat="1" ht="12.75" x14ac:dyDescent="0.2">
      <c r="A495" s="12" t="s">
        <v>482</v>
      </c>
      <c r="B495" s="12" t="s">
        <v>485</v>
      </c>
      <c r="C495" s="18">
        <v>267.5</v>
      </c>
      <c r="D495" s="24">
        <f t="shared" si="15"/>
        <v>176.55</v>
      </c>
      <c r="E495" s="25">
        <v>329.7</v>
      </c>
      <c r="F495" s="24">
        <f t="shared" si="14"/>
        <v>153.14999999999998</v>
      </c>
      <c r="G495" s="20" t="s">
        <v>970</v>
      </c>
      <c r="H495" s="1"/>
      <c r="I495" s="21"/>
      <c r="J495" s="21"/>
    </row>
    <row r="496" spans="1:10" s="5" customFormat="1" ht="12.75" x14ac:dyDescent="0.2">
      <c r="A496" s="12" t="s">
        <v>482</v>
      </c>
      <c r="B496" s="12" t="s">
        <v>486</v>
      </c>
      <c r="C496" s="18">
        <v>1687</v>
      </c>
      <c r="D496" s="24">
        <f t="shared" si="15"/>
        <v>1113.42</v>
      </c>
      <c r="E496" s="25">
        <v>984</v>
      </c>
      <c r="F496" s="24">
        <f t="shared" si="14"/>
        <v>-129.42000000000007</v>
      </c>
      <c r="G496" s="20" t="s">
        <v>971</v>
      </c>
      <c r="H496" s="1"/>
      <c r="I496" s="21"/>
      <c r="J496" s="21"/>
    </row>
    <row r="497" spans="1:10" s="5" customFormat="1" ht="12.75" x14ac:dyDescent="0.2">
      <c r="A497" s="12" t="s">
        <v>482</v>
      </c>
      <c r="B497" s="12" t="s">
        <v>487</v>
      </c>
      <c r="C497" s="18">
        <v>653.05999999999995</v>
      </c>
      <c r="D497" s="24">
        <f t="shared" si="15"/>
        <v>431.01959999999997</v>
      </c>
      <c r="E497" s="25">
        <v>699.12</v>
      </c>
      <c r="F497" s="24">
        <f t="shared" si="14"/>
        <v>268.10040000000004</v>
      </c>
      <c r="G497" s="20" t="s">
        <v>972</v>
      </c>
      <c r="H497" s="1"/>
      <c r="I497" s="21"/>
      <c r="J497" s="21"/>
    </row>
    <row r="498" spans="1:10" s="5" customFormat="1" ht="12.75" x14ac:dyDescent="0.2">
      <c r="A498" s="12" t="s">
        <v>482</v>
      </c>
      <c r="B498" s="12" t="s">
        <v>488</v>
      </c>
      <c r="C498" s="18">
        <v>675.98</v>
      </c>
      <c r="D498" s="24">
        <f t="shared" si="15"/>
        <v>446.14680000000004</v>
      </c>
      <c r="E498" s="25">
        <v>759.76</v>
      </c>
      <c r="F498" s="24">
        <f t="shared" si="14"/>
        <v>313.61319999999995</v>
      </c>
      <c r="G498" s="20" t="s">
        <v>973</v>
      </c>
      <c r="H498" s="1"/>
      <c r="I498" s="21"/>
      <c r="J498" s="21"/>
    </row>
    <row r="499" spans="1:10" s="5" customFormat="1" ht="12.75" x14ac:dyDescent="0.2">
      <c r="A499" s="12" t="s">
        <v>482</v>
      </c>
      <c r="B499" s="12" t="s">
        <v>489</v>
      </c>
      <c r="C499" s="18">
        <v>430</v>
      </c>
      <c r="D499" s="24">
        <f t="shared" si="15"/>
        <v>283.8</v>
      </c>
      <c r="E499" s="25">
        <v>722.25</v>
      </c>
      <c r="F499" s="24">
        <f t="shared" si="14"/>
        <v>438.45</v>
      </c>
      <c r="G499" s="20" t="s">
        <v>974</v>
      </c>
      <c r="H499" s="1"/>
      <c r="I499" s="21"/>
      <c r="J499" s="21"/>
    </row>
    <row r="500" spans="1:10" s="5" customFormat="1" ht="12.75" x14ac:dyDescent="0.2">
      <c r="A500" s="12" t="s">
        <v>482</v>
      </c>
      <c r="B500" s="12" t="s">
        <v>490</v>
      </c>
      <c r="C500" s="18">
        <v>447.69</v>
      </c>
      <c r="D500" s="24">
        <f t="shared" si="15"/>
        <v>295.47540000000004</v>
      </c>
      <c r="E500" s="25">
        <v>430.04</v>
      </c>
      <c r="F500" s="24">
        <f t="shared" si="14"/>
        <v>134.56459999999998</v>
      </c>
      <c r="G500" s="20" t="s">
        <v>975</v>
      </c>
      <c r="H500" s="1"/>
      <c r="I500" s="21"/>
      <c r="J500" s="21"/>
    </row>
    <row r="501" spans="1:10" s="5" customFormat="1" ht="12.75" x14ac:dyDescent="0.2">
      <c r="A501" s="12" t="s">
        <v>482</v>
      </c>
      <c r="B501" s="12" t="s">
        <v>491</v>
      </c>
      <c r="C501" s="18">
        <v>214.42399999999998</v>
      </c>
      <c r="D501" s="24">
        <f t="shared" si="15"/>
        <v>141.51983999999999</v>
      </c>
      <c r="E501" s="25">
        <v>100.49</v>
      </c>
      <c r="F501" s="24">
        <f t="shared" si="14"/>
        <v>-41.029839999999993</v>
      </c>
      <c r="G501" s="20" t="s">
        <v>583</v>
      </c>
      <c r="H501" s="1"/>
      <c r="I501" s="21"/>
      <c r="J501" s="21"/>
    </row>
    <row r="502" spans="1:10" s="5" customFormat="1" ht="12.75" x14ac:dyDescent="0.2">
      <c r="A502" s="12" t="s">
        <v>482</v>
      </c>
      <c r="B502" s="12" t="s">
        <v>492</v>
      </c>
      <c r="C502" s="18">
        <v>2510.2399999999998</v>
      </c>
      <c r="D502" s="24">
        <f t="shared" si="15"/>
        <v>1656.7583999999999</v>
      </c>
      <c r="E502" s="25">
        <v>2820.55</v>
      </c>
      <c r="F502" s="24">
        <f t="shared" si="14"/>
        <v>1163.7916000000002</v>
      </c>
      <c r="G502" s="20" t="s">
        <v>599</v>
      </c>
      <c r="H502" s="1"/>
      <c r="I502" s="21"/>
      <c r="J502" s="21"/>
    </row>
    <row r="503" spans="1:10" s="5" customFormat="1" ht="12.75" x14ac:dyDescent="0.2">
      <c r="A503" s="12" t="s">
        <v>482</v>
      </c>
      <c r="B503" s="12" t="s">
        <v>99</v>
      </c>
      <c r="C503" s="18">
        <v>649.79999999999995</v>
      </c>
      <c r="D503" s="24">
        <f t="shared" si="15"/>
        <v>428.86799999999999</v>
      </c>
      <c r="E503" s="25">
        <v>705.42</v>
      </c>
      <c r="F503" s="24">
        <f t="shared" si="14"/>
        <v>276.55199999999996</v>
      </c>
      <c r="G503" s="20" t="s">
        <v>976</v>
      </c>
      <c r="H503" s="1"/>
      <c r="I503" s="21"/>
      <c r="J503" s="21"/>
    </row>
    <row r="504" spans="1:10" s="5" customFormat="1" ht="12.75" x14ac:dyDescent="0.2">
      <c r="A504" s="12" t="s">
        <v>482</v>
      </c>
      <c r="B504" s="12" t="s">
        <v>493</v>
      </c>
      <c r="C504" s="18">
        <v>2634</v>
      </c>
      <c r="D504" s="24">
        <f t="shared" si="15"/>
        <v>1738.44</v>
      </c>
      <c r="E504" s="25">
        <v>3080.19</v>
      </c>
      <c r="F504" s="24">
        <f t="shared" si="14"/>
        <v>1341.75</v>
      </c>
      <c r="G504" s="20" t="s">
        <v>583</v>
      </c>
      <c r="H504" s="1"/>
      <c r="I504" s="21"/>
      <c r="J504" s="21"/>
    </row>
    <row r="505" spans="1:10" s="5" customFormat="1" ht="12.75" x14ac:dyDescent="0.2">
      <c r="A505" s="12" t="s">
        <v>482</v>
      </c>
      <c r="B505" s="12" t="s">
        <v>494</v>
      </c>
      <c r="C505" s="18">
        <v>2061.4</v>
      </c>
      <c r="D505" s="24">
        <f t="shared" si="15"/>
        <v>1360.5240000000001</v>
      </c>
      <c r="E505" s="25">
        <v>1490.11</v>
      </c>
      <c r="F505" s="24">
        <f t="shared" si="14"/>
        <v>129.58599999999979</v>
      </c>
      <c r="G505" s="20" t="s">
        <v>977</v>
      </c>
      <c r="H505" s="1"/>
      <c r="I505" s="21"/>
      <c r="J505" s="21"/>
    </row>
    <row r="506" spans="1:10" s="5" customFormat="1" ht="12.75" x14ac:dyDescent="0.2">
      <c r="A506" s="12" t="s">
        <v>482</v>
      </c>
      <c r="B506" s="12" t="s">
        <v>495</v>
      </c>
      <c r="C506" s="18">
        <v>1495.36</v>
      </c>
      <c r="D506" s="24">
        <f t="shared" si="15"/>
        <v>986.93759999999997</v>
      </c>
      <c r="E506" s="25">
        <v>1593</v>
      </c>
      <c r="F506" s="24">
        <f t="shared" si="14"/>
        <v>606.06240000000003</v>
      </c>
      <c r="G506" s="20" t="s">
        <v>583</v>
      </c>
      <c r="H506" s="1"/>
      <c r="I506" s="21"/>
      <c r="J506" s="21"/>
    </row>
    <row r="507" spans="1:10" s="5" customFormat="1" ht="12.75" x14ac:dyDescent="0.2">
      <c r="A507" s="12" t="s">
        <v>482</v>
      </c>
      <c r="B507" s="12" t="s">
        <v>496</v>
      </c>
      <c r="C507" s="18">
        <v>1218.1400000000001</v>
      </c>
      <c r="D507" s="24">
        <f t="shared" si="15"/>
        <v>803.97240000000011</v>
      </c>
      <c r="E507" s="25">
        <v>989.9</v>
      </c>
      <c r="F507" s="24">
        <f t="shared" si="14"/>
        <v>185.92759999999987</v>
      </c>
      <c r="G507" s="20" t="s">
        <v>978</v>
      </c>
      <c r="H507" s="1"/>
      <c r="I507" s="21"/>
      <c r="J507" s="21"/>
    </row>
    <row r="508" spans="1:10" s="5" customFormat="1" ht="12.75" x14ac:dyDescent="0.2">
      <c r="A508" s="12" t="s">
        <v>482</v>
      </c>
      <c r="B508" s="12" t="s">
        <v>497</v>
      </c>
      <c r="C508" s="18">
        <v>407.3</v>
      </c>
      <c r="D508" s="24">
        <f t="shared" si="15"/>
        <v>268.81800000000004</v>
      </c>
      <c r="E508" s="25">
        <v>363.06</v>
      </c>
      <c r="F508" s="24">
        <f t="shared" si="14"/>
        <v>94.241999999999962</v>
      </c>
      <c r="G508" s="20" t="s">
        <v>583</v>
      </c>
      <c r="H508" s="1"/>
      <c r="I508" s="21"/>
      <c r="J508" s="21"/>
    </row>
    <row r="509" spans="1:10" s="5" customFormat="1" ht="12.75" x14ac:dyDescent="0.2">
      <c r="A509" s="12" t="s">
        <v>482</v>
      </c>
      <c r="B509" s="12" t="s">
        <v>498</v>
      </c>
      <c r="C509" s="18">
        <v>1111.24</v>
      </c>
      <c r="D509" s="24">
        <f t="shared" si="15"/>
        <v>733.41840000000002</v>
      </c>
      <c r="E509" s="25">
        <v>1375.74</v>
      </c>
      <c r="F509" s="24">
        <f t="shared" si="14"/>
        <v>642.32159999999999</v>
      </c>
      <c r="G509" s="20" t="s">
        <v>979</v>
      </c>
      <c r="H509" s="1"/>
      <c r="I509" s="21"/>
      <c r="J509" s="21"/>
    </row>
    <row r="510" spans="1:10" s="5" customFormat="1" ht="12.75" x14ac:dyDescent="0.2">
      <c r="A510" s="12" t="s">
        <v>482</v>
      </c>
      <c r="B510" s="12" t="s">
        <v>499</v>
      </c>
      <c r="C510" s="18">
        <v>1689.72</v>
      </c>
      <c r="D510" s="24">
        <f t="shared" si="15"/>
        <v>1115.2152000000001</v>
      </c>
      <c r="E510" s="25">
        <v>1678.98</v>
      </c>
      <c r="F510" s="24">
        <f t="shared" si="14"/>
        <v>563.76479999999992</v>
      </c>
      <c r="G510" s="20" t="s">
        <v>980</v>
      </c>
      <c r="H510" s="1"/>
      <c r="I510" s="21"/>
      <c r="J510" s="21"/>
    </row>
    <row r="511" spans="1:10" s="5" customFormat="1" ht="12.75" x14ac:dyDescent="0.2">
      <c r="A511" s="12" t="s">
        <v>482</v>
      </c>
      <c r="B511" s="12" t="s">
        <v>500</v>
      </c>
      <c r="C511" s="18">
        <v>405.8</v>
      </c>
      <c r="D511" s="24">
        <f t="shared" si="15"/>
        <v>267.82800000000003</v>
      </c>
      <c r="E511" s="25">
        <v>504.54</v>
      </c>
      <c r="F511" s="24">
        <f t="shared" si="14"/>
        <v>236.71199999999999</v>
      </c>
      <c r="G511" s="20" t="s">
        <v>981</v>
      </c>
      <c r="H511" s="1"/>
      <c r="I511" s="21"/>
      <c r="J511" s="21"/>
    </row>
    <row r="512" spans="1:10" s="5" customFormat="1" ht="12.75" x14ac:dyDescent="0.2">
      <c r="A512" s="12" t="s">
        <v>482</v>
      </c>
      <c r="B512" s="12" t="s">
        <v>501</v>
      </c>
      <c r="C512" s="18">
        <v>1659.29</v>
      </c>
      <c r="D512" s="24">
        <f t="shared" si="15"/>
        <v>1095.1314</v>
      </c>
      <c r="E512" s="25">
        <v>1956.02</v>
      </c>
      <c r="F512" s="24">
        <f t="shared" si="14"/>
        <v>860.8886</v>
      </c>
      <c r="G512" s="20" t="s">
        <v>982</v>
      </c>
      <c r="H512" s="1"/>
      <c r="I512" s="21"/>
      <c r="J512" s="21"/>
    </row>
    <row r="513" spans="1:10" s="5" customFormat="1" ht="12.75" x14ac:dyDescent="0.2">
      <c r="A513" s="12" t="s">
        <v>482</v>
      </c>
      <c r="B513" s="12" t="s">
        <v>469</v>
      </c>
      <c r="C513" s="18">
        <v>1340.4</v>
      </c>
      <c r="D513" s="24">
        <f t="shared" si="15"/>
        <v>884.6640000000001</v>
      </c>
      <c r="E513" s="25">
        <v>1486.78</v>
      </c>
      <c r="F513" s="24">
        <f t="shared" si="14"/>
        <v>602.11599999999987</v>
      </c>
      <c r="G513" s="20" t="s">
        <v>983</v>
      </c>
      <c r="H513" s="1"/>
      <c r="I513" s="21"/>
      <c r="J513" s="21"/>
    </row>
    <row r="514" spans="1:10" s="5" customFormat="1" ht="12.75" x14ac:dyDescent="0.2">
      <c r="A514" s="12" t="s">
        <v>482</v>
      </c>
      <c r="B514" s="12" t="s">
        <v>502</v>
      </c>
      <c r="C514" s="18">
        <v>1051.08</v>
      </c>
      <c r="D514" s="24">
        <f t="shared" si="15"/>
        <v>693.71280000000002</v>
      </c>
      <c r="E514" s="25">
        <v>1111.78</v>
      </c>
      <c r="F514" s="24">
        <f t="shared" si="14"/>
        <v>418.06719999999996</v>
      </c>
      <c r="G514" s="20" t="s">
        <v>593</v>
      </c>
      <c r="H514" s="1"/>
      <c r="I514" s="21"/>
      <c r="J514" s="21"/>
    </row>
    <row r="515" spans="1:10" s="5" customFormat="1" ht="12.75" x14ac:dyDescent="0.2">
      <c r="A515" s="12" t="s">
        <v>482</v>
      </c>
      <c r="B515" s="12" t="s">
        <v>503</v>
      </c>
      <c r="C515" s="18">
        <v>969.13</v>
      </c>
      <c r="D515" s="24">
        <f t="shared" si="15"/>
        <v>639.62580000000003</v>
      </c>
      <c r="E515" s="25">
        <v>1089.92</v>
      </c>
      <c r="F515" s="24">
        <f t="shared" si="14"/>
        <v>450.29420000000005</v>
      </c>
      <c r="G515" s="20" t="s">
        <v>583</v>
      </c>
      <c r="H515" s="1"/>
      <c r="I515" s="21"/>
      <c r="J515" s="21"/>
    </row>
    <row r="516" spans="1:10" s="5" customFormat="1" ht="12.75" x14ac:dyDescent="0.2">
      <c r="A516" s="12" t="s">
        <v>482</v>
      </c>
      <c r="B516" s="12" t="s">
        <v>504</v>
      </c>
      <c r="C516" s="18">
        <v>339.78</v>
      </c>
      <c r="D516" s="24">
        <f t="shared" si="15"/>
        <v>224.25479999999999</v>
      </c>
      <c r="E516" s="25">
        <v>407.4</v>
      </c>
      <c r="F516" s="24">
        <f t="shared" ref="F516:F559" si="16">+E516-D516</f>
        <v>183.14519999999999</v>
      </c>
      <c r="G516" s="20" t="s">
        <v>583</v>
      </c>
      <c r="H516" s="1"/>
      <c r="I516" s="21"/>
      <c r="J516" s="21"/>
    </row>
    <row r="517" spans="1:10" s="5" customFormat="1" ht="12.75" x14ac:dyDescent="0.2">
      <c r="A517" s="12" t="s">
        <v>482</v>
      </c>
      <c r="B517" s="12" t="s">
        <v>505</v>
      </c>
      <c r="C517" s="18">
        <v>1533</v>
      </c>
      <c r="D517" s="24">
        <f t="shared" ref="D517:D559" si="17">+C517*66%</f>
        <v>1011.7800000000001</v>
      </c>
      <c r="E517" s="25">
        <v>1826.22</v>
      </c>
      <c r="F517" s="24">
        <f t="shared" si="16"/>
        <v>814.43999999999994</v>
      </c>
      <c r="G517" s="20" t="s">
        <v>848</v>
      </c>
      <c r="H517" s="1"/>
      <c r="I517" s="21"/>
      <c r="J517" s="21"/>
    </row>
    <row r="518" spans="1:10" s="5" customFormat="1" ht="12.75" x14ac:dyDescent="0.2">
      <c r="A518" s="12" t="s">
        <v>482</v>
      </c>
      <c r="B518" s="12" t="s">
        <v>506</v>
      </c>
      <c r="C518" s="18">
        <v>1867.84</v>
      </c>
      <c r="D518" s="24">
        <f t="shared" si="17"/>
        <v>1232.7744</v>
      </c>
      <c r="E518" s="25">
        <v>2088.69</v>
      </c>
      <c r="F518" s="24">
        <f t="shared" si="16"/>
        <v>855.91560000000004</v>
      </c>
      <c r="G518" s="20" t="s">
        <v>735</v>
      </c>
      <c r="H518" s="1"/>
      <c r="I518" s="21"/>
      <c r="J518" s="21"/>
    </row>
    <row r="519" spans="1:10" s="5" customFormat="1" ht="12.75" x14ac:dyDescent="0.2">
      <c r="A519" s="12" t="s">
        <v>482</v>
      </c>
      <c r="B519" s="12" t="s">
        <v>507</v>
      </c>
      <c r="C519" s="18">
        <v>1452.5</v>
      </c>
      <c r="D519" s="24">
        <f t="shared" si="17"/>
        <v>958.65000000000009</v>
      </c>
      <c r="E519" s="25">
        <v>2037.48</v>
      </c>
      <c r="F519" s="24">
        <f t="shared" si="16"/>
        <v>1078.83</v>
      </c>
      <c r="G519" s="20" t="s">
        <v>984</v>
      </c>
      <c r="H519" s="1"/>
      <c r="I519" s="21"/>
      <c r="J519" s="21"/>
    </row>
    <row r="520" spans="1:10" s="5" customFormat="1" ht="12.75" x14ac:dyDescent="0.2">
      <c r="A520" s="12" t="s">
        <v>482</v>
      </c>
      <c r="B520" s="12" t="s">
        <v>567</v>
      </c>
      <c r="C520" s="18">
        <v>272.42</v>
      </c>
      <c r="D520" s="24">
        <f t="shared" si="17"/>
        <v>179.79720000000003</v>
      </c>
      <c r="E520" s="25">
        <v>301.14</v>
      </c>
      <c r="F520" s="24">
        <f t="shared" si="16"/>
        <v>121.34279999999995</v>
      </c>
      <c r="G520" s="20" t="s">
        <v>985</v>
      </c>
      <c r="H520" s="1"/>
      <c r="I520" s="21"/>
      <c r="J520" s="21"/>
    </row>
    <row r="521" spans="1:10" s="5" customFormat="1" ht="12.75" x14ac:dyDescent="0.2">
      <c r="A521" s="12" t="s">
        <v>482</v>
      </c>
      <c r="B521" s="12" t="s">
        <v>508</v>
      </c>
      <c r="C521" s="18">
        <v>236.5</v>
      </c>
      <c r="D521" s="24">
        <f t="shared" si="17"/>
        <v>156.09</v>
      </c>
      <c r="E521" s="25">
        <v>174.1</v>
      </c>
      <c r="F521" s="24">
        <f t="shared" si="16"/>
        <v>18.009999999999991</v>
      </c>
      <c r="G521" s="20" t="s">
        <v>986</v>
      </c>
      <c r="H521" s="1"/>
      <c r="I521" s="21"/>
      <c r="J521" s="21"/>
    </row>
    <row r="522" spans="1:10" s="5" customFormat="1" ht="12.75" x14ac:dyDescent="0.2">
      <c r="A522" s="12" t="s">
        <v>482</v>
      </c>
      <c r="B522" s="12" t="s">
        <v>509</v>
      </c>
      <c r="C522" s="18">
        <v>3584.89</v>
      </c>
      <c r="D522" s="24">
        <f t="shared" si="17"/>
        <v>2366.0273999999999</v>
      </c>
      <c r="E522" s="25">
        <v>4485.1000000000004</v>
      </c>
      <c r="F522" s="24">
        <f t="shared" si="16"/>
        <v>2119.0726000000004</v>
      </c>
      <c r="G522" s="20" t="s">
        <v>987</v>
      </c>
      <c r="H522" s="1"/>
      <c r="I522" s="21"/>
      <c r="J522" s="21"/>
    </row>
    <row r="523" spans="1:10" s="5" customFormat="1" ht="12.75" x14ac:dyDescent="0.2">
      <c r="A523" s="12" t="s">
        <v>482</v>
      </c>
      <c r="B523" s="12" t="s">
        <v>990</v>
      </c>
      <c r="C523" s="18">
        <v>1064.01</v>
      </c>
      <c r="D523" s="24">
        <f t="shared" si="17"/>
        <v>702.24660000000006</v>
      </c>
      <c r="E523" s="25">
        <v>1077.94</v>
      </c>
      <c r="F523" s="24">
        <f t="shared" si="16"/>
        <v>375.6934</v>
      </c>
      <c r="G523" s="20" t="s">
        <v>988</v>
      </c>
      <c r="H523" s="1"/>
      <c r="I523" s="21"/>
      <c r="J523" s="21"/>
    </row>
    <row r="524" spans="1:10" s="5" customFormat="1" ht="12.75" x14ac:dyDescent="0.2">
      <c r="A524" s="12" t="s">
        <v>482</v>
      </c>
      <c r="B524" s="12" t="s">
        <v>510</v>
      </c>
      <c r="C524" s="18">
        <v>33127.78</v>
      </c>
      <c r="D524" s="24">
        <f t="shared" si="17"/>
        <v>21864.334800000001</v>
      </c>
      <c r="E524" s="25">
        <v>32872.07</v>
      </c>
      <c r="F524" s="24">
        <f t="shared" si="16"/>
        <v>11007.735199999999</v>
      </c>
      <c r="G524" s="20" t="s">
        <v>989</v>
      </c>
      <c r="H524" s="1"/>
      <c r="I524" s="21"/>
      <c r="J524" s="21"/>
    </row>
    <row r="525" spans="1:10" s="5" customFormat="1" ht="12.75" x14ac:dyDescent="0.2">
      <c r="A525" s="12" t="s">
        <v>482</v>
      </c>
      <c r="B525" s="12" t="s">
        <v>511</v>
      </c>
      <c r="C525" s="18">
        <v>631.33000000000004</v>
      </c>
      <c r="D525" s="24">
        <f t="shared" si="17"/>
        <v>416.67780000000005</v>
      </c>
      <c r="E525" s="25">
        <v>708.8</v>
      </c>
      <c r="F525" s="24">
        <f t="shared" si="16"/>
        <v>292.12219999999991</v>
      </c>
      <c r="G525" s="20" t="s">
        <v>867</v>
      </c>
      <c r="H525" s="1"/>
      <c r="I525" s="21"/>
      <c r="J525" s="21"/>
    </row>
    <row r="526" spans="1:10" s="5" customFormat="1" ht="12.75" x14ac:dyDescent="0.2">
      <c r="A526" s="12" t="s">
        <v>512</v>
      </c>
      <c r="B526" s="12" t="s">
        <v>513</v>
      </c>
      <c r="C526" s="18">
        <v>159.63999999999999</v>
      </c>
      <c r="D526" s="24">
        <f t="shared" si="17"/>
        <v>105.36239999999999</v>
      </c>
      <c r="E526" s="25">
        <v>177.46</v>
      </c>
      <c r="F526" s="24">
        <f t="shared" si="16"/>
        <v>72.097600000000014</v>
      </c>
      <c r="G526" s="20" t="s">
        <v>991</v>
      </c>
      <c r="H526" s="1"/>
      <c r="I526" s="21"/>
      <c r="J526" s="21"/>
    </row>
    <row r="527" spans="1:10" s="5" customFormat="1" ht="12.75" x14ac:dyDescent="0.2">
      <c r="A527" s="12" t="s">
        <v>512</v>
      </c>
      <c r="B527" s="12" t="s">
        <v>514</v>
      </c>
      <c r="C527" s="18">
        <v>921.76</v>
      </c>
      <c r="D527" s="24">
        <f t="shared" si="17"/>
        <v>608.36160000000007</v>
      </c>
      <c r="E527" s="25">
        <v>1013.62</v>
      </c>
      <c r="F527" s="24">
        <f t="shared" si="16"/>
        <v>405.25839999999994</v>
      </c>
      <c r="G527" s="20" t="s">
        <v>992</v>
      </c>
      <c r="H527" s="1"/>
      <c r="I527" s="21"/>
      <c r="J527" s="21"/>
    </row>
    <row r="528" spans="1:10" s="5" customFormat="1" ht="12.75" x14ac:dyDescent="0.2">
      <c r="A528" s="12" t="s">
        <v>512</v>
      </c>
      <c r="B528" s="12" t="s">
        <v>515</v>
      </c>
      <c r="C528" s="18">
        <v>1018.25</v>
      </c>
      <c r="D528" s="24">
        <f t="shared" si="17"/>
        <v>672.04500000000007</v>
      </c>
      <c r="E528" s="25">
        <v>799.29</v>
      </c>
      <c r="F528" s="24">
        <f t="shared" si="16"/>
        <v>127.24499999999989</v>
      </c>
      <c r="G528" s="20" t="s">
        <v>826</v>
      </c>
      <c r="H528" s="1"/>
      <c r="I528" s="21"/>
      <c r="J528" s="21"/>
    </row>
    <row r="529" spans="1:10" s="5" customFormat="1" ht="12.75" x14ac:dyDescent="0.2">
      <c r="A529" s="12" t="s">
        <v>512</v>
      </c>
      <c r="B529" s="12" t="s">
        <v>516</v>
      </c>
      <c r="C529" s="18">
        <v>1666.13</v>
      </c>
      <c r="D529" s="24">
        <f t="shared" si="17"/>
        <v>1099.6458000000002</v>
      </c>
      <c r="E529" s="25">
        <v>1394.55</v>
      </c>
      <c r="F529" s="24">
        <f t="shared" si="16"/>
        <v>294.90419999999972</v>
      </c>
      <c r="G529" s="20" t="s">
        <v>993</v>
      </c>
      <c r="H529" s="1"/>
      <c r="I529" s="21"/>
      <c r="J529" s="21"/>
    </row>
    <row r="530" spans="1:10" s="5" customFormat="1" ht="12.75" x14ac:dyDescent="0.2">
      <c r="A530" s="12" t="s">
        <v>512</v>
      </c>
      <c r="B530" s="12" t="s">
        <v>517</v>
      </c>
      <c r="C530" s="18">
        <v>422.01</v>
      </c>
      <c r="D530" s="24">
        <f t="shared" si="17"/>
        <v>278.52660000000003</v>
      </c>
      <c r="E530" s="25">
        <v>677.11</v>
      </c>
      <c r="F530" s="24">
        <f t="shared" si="16"/>
        <v>398.58339999999998</v>
      </c>
      <c r="G530" s="20" t="s">
        <v>994</v>
      </c>
      <c r="H530" s="1"/>
      <c r="I530" s="21"/>
      <c r="J530" s="21"/>
    </row>
    <row r="531" spans="1:10" s="5" customFormat="1" ht="12.75" x14ac:dyDescent="0.2">
      <c r="A531" s="12" t="s">
        <v>512</v>
      </c>
      <c r="B531" s="12" t="s">
        <v>518</v>
      </c>
      <c r="C531" s="18">
        <v>215.7</v>
      </c>
      <c r="D531" s="24">
        <f t="shared" si="17"/>
        <v>142.36199999999999</v>
      </c>
      <c r="E531" s="25">
        <v>264.82</v>
      </c>
      <c r="F531" s="24">
        <f t="shared" si="16"/>
        <v>122.458</v>
      </c>
      <c r="G531" s="20" t="s">
        <v>995</v>
      </c>
      <c r="H531" s="1"/>
      <c r="I531" s="21"/>
      <c r="J531" s="21"/>
    </row>
    <row r="532" spans="1:10" s="5" customFormat="1" ht="12.75" x14ac:dyDescent="0.2">
      <c r="A532" s="12" t="s">
        <v>512</v>
      </c>
      <c r="B532" s="12" t="s">
        <v>519</v>
      </c>
      <c r="C532" s="18">
        <v>3911</v>
      </c>
      <c r="D532" s="24">
        <f t="shared" si="17"/>
        <v>2581.2600000000002</v>
      </c>
      <c r="E532" s="25">
        <v>3834.57</v>
      </c>
      <c r="F532" s="24">
        <f t="shared" si="16"/>
        <v>1253.31</v>
      </c>
      <c r="G532" s="20" t="s">
        <v>996</v>
      </c>
      <c r="H532" s="1"/>
      <c r="I532" s="21"/>
      <c r="J532" s="21"/>
    </row>
    <row r="533" spans="1:10" s="5" customFormat="1" ht="12.75" x14ac:dyDescent="0.2">
      <c r="A533" s="12" t="s">
        <v>512</v>
      </c>
      <c r="B533" s="12" t="s">
        <v>520</v>
      </c>
      <c r="C533" s="18">
        <v>192.62</v>
      </c>
      <c r="D533" s="24">
        <f t="shared" si="17"/>
        <v>127.12920000000001</v>
      </c>
      <c r="E533" s="25">
        <v>220.68</v>
      </c>
      <c r="F533" s="24">
        <f t="shared" si="16"/>
        <v>93.550799999999995</v>
      </c>
      <c r="G533" s="20" t="s">
        <v>997</v>
      </c>
      <c r="H533" s="1"/>
      <c r="I533" s="21"/>
      <c r="J533" s="21"/>
    </row>
    <row r="534" spans="1:10" s="5" customFormat="1" ht="12.75" x14ac:dyDescent="0.2">
      <c r="A534" s="12" t="s">
        <v>512</v>
      </c>
      <c r="B534" s="12" t="s">
        <v>521</v>
      </c>
      <c r="C534" s="18">
        <v>410.11</v>
      </c>
      <c r="D534" s="24">
        <f t="shared" si="17"/>
        <v>270.67260000000005</v>
      </c>
      <c r="E534" s="25">
        <v>279.76</v>
      </c>
      <c r="F534" s="24">
        <f t="shared" si="16"/>
        <v>9.0873999999999455</v>
      </c>
      <c r="G534" s="20" t="s">
        <v>998</v>
      </c>
      <c r="H534" s="1"/>
      <c r="I534" s="21"/>
      <c r="J534" s="21"/>
    </row>
    <row r="535" spans="1:10" s="5" customFormat="1" ht="12.75" x14ac:dyDescent="0.2">
      <c r="A535" s="12" t="s">
        <v>512</v>
      </c>
      <c r="B535" s="12" t="s">
        <v>522</v>
      </c>
      <c r="C535" s="18">
        <v>2739.28</v>
      </c>
      <c r="D535" s="24">
        <f t="shared" si="17"/>
        <v>1807.9248000000002</v>
      </c>
      <c r="E535" s="25">
        <v>2984</v>
      </c>
      <c r="F535" s="24">
        <f t="shared" si="16"/>
        <v>1176.0751999999998</v>
      </c>
      <c r="G535" s="20" t="s">
        <v>999</v>
      </c>
      <c r="H535" s="1"/>
      <c r="I535" s="21"/>
      <c r="J535" s="21"/>
    </row>
    <row r="536" spans="1:10" s="5" customFormat="1" ht="12.75" x14ac:dyDescent="0.2">
      <c r="A536" s="12" t="s">
        <v>512</v>
      </c>
      <c r="B536" s="12" t="s">
        <v>523</v>
      </c>
      <c r="C536" s="18">
        <v>639.31500000000005</v>
      </c>
      <c r="D536" s="24">
        <f t="shared" si="17"/>
        <v>421.94790000000006</v>
      </c>
      <c r="E536" s="25">
        <v>648.29999999999995</v>
      </c>
      <c r="F536" s="24">
        <f t="shared" si="16"/>
        <v>226.35209999999989</v>
      </c>
      <c r="G536" s="20" t="s">
        <v>622</v>
      </c>
      <c r="H536" s="1"/>
      <c r="I536" s="21"/>
      <c r="J536" s="21"/>
    </row>
    <row r="537" spans="1:10" s="5" customFormat="1" ht="12.75" x14ac:dyDescent="0.2">
      <c r="A537" s="12" t="s">
        <v>512</v>
      </c>
      <c r="B537" s="12" t="s">
        <v>524</v>
      </c>
      <c r="C537" s="18">
        <v>3180.47</v>
      </c>
      <c r="D537" s="24">
        <f t="shared" si="17"/>
        <v>2099.1102000000001</v>
      </c>
      <c r="E537" s="25">
        <v>2776.06</v>
      </c>
      <c r="F537" s="24">
        <f t="shared" si="16"/>
        <v>676.94979999999987</v>
      </c>
      <c r="G537" s="20" t="s">
        <v>1000</v>
      </c>
      <c r="H537" s="1"/>
      <c r="I537" s="21"/>
      <c r="J537" s="21"/>
    </row>
    <row r="538" spans="1:10" s="5" customFormat="1" ht="12.75" x14ac:dyDescent="0.2">
      <c r="A538" s="12" t="s">
        <v>512</v>
      </c>
      <c r="B538" s="12" t="s">
        <v>525</v>
      </c>
      <c r="C538" s="18">
        <v>1054.06</v>
      </c>
      <c r="D538" s="24">
        <f t="shared" si="17"/>
        <v>695.67960000000005</v>
      </c>
      <c r="E538" s="25">
        <v>808.95</v>
      </c>
      <c r="F538" s="24">
        <f t="shared" si="16"/>
        <v>113.2704</v>
      </c>
      <c r="G538" s="20" t="s">
        <v>1001</v>
      </c>
      <c r="H538" s="1"/>
      <c r="I538" s="21"/>
      <c r="J538" s="21"/>
    </row>
    <row r="539" spans="1:10" s="5" customFormat="1" ht="12.75" x14ac:dyDescent="0.2">
      <c r="A539" s="12" t="s">
        <v>512</v>
      </c>
      <c r="B539" s="12" t="s">
        <v>526</v>
      </c>
      <c r="C539" s="18">
        <v>688.87</v>
      </c>
      <c r="D539" s="24">
        <f t="shared" si="17"/>
        <v>454.6542</v>
      </c>
      <c r="E539" s="25">
        <v>664.83</v>
      </c>
      <c r="F539" s="24">
        <f t="shared" si="16"/>
        <v>210.17580000000004</v>
      </c>
      <c r="G539" s="20" t="s">
        <v>1002</v>
      </c>
      <c r="H539" s="1"/>
      <c r="I539" s="21"/>
      <c r="J539" s="21"/>
    </row>
    <row r="540" spans="1:10" s="5" customFormat="1" ht="12.75" x14ac:dyDescent="0.2">
      <c r="A540" s="12" t="s">
        <v>512</v>
      </c>
      <c r="B540" s="12" t="s">
        <v>527</v>
      </c>
      <c r="C540" s="18">
        <v>449.04</v>
      </c>
      <c r="D540" s="24">
        <f t="shared" si="17"/>
        <v>296.36640000000006</v>
      </c>
      <c r="E540" s="25">
        <v>400.19</v>
      </c>
      <c r="F540" s="24">
        <f t="shared" si="16"/>
        <v>103.82359999999994</v>
      </c>
      <c r="G540" s="20" t="s">
        <v>872</v>
      </c>
      <c r="H540" s="1"/>
      <c r="I540" s="21"/>
      <c r="J540" s="21"/>
    </row>
    <row r="541" spans="1:10" s="5" customFormat="1" ht="12.75" x14ac:dyDescent="0.2">
      <c r="A541" s="12" t="s">
        <v>512</v>
      </c>
      <c r="B541" s="12" t="s">
        <v>528</v>
      </c>
      <c r="C541" s="18">
        <v>289.7</v>
      </c>
      <c r="D541" s="24">
        <f t="shared" si="17"/>
        <v>191.202</v>
      </c>
      <c r="E541" s="25">
        <v>225.42</v>
      </c>
      <c r="F541" s="24">
        <f t="shared" si="16"/>
        <v>34.217999999999989</v>
      </c>
      <c r="G541" s="20" t="s">
        <v>1003</v>
      </c>
      <c r="H541" s="1"/>
      <c r="I541" s="21"/>
      <c r="J541" s="21"/>
    </row>
    <row r="542" spans="1:10" s="5" customFormat="1" ht="12.75" x14ac:dyDescent="0.2">
      <c r="A542" s="12" t="s">
        <v>512</v>
      </c>
      <c r="B542" s="12" t="s">
        <v>529</v>
      </c>
      <c r="C542" s="18">
        <v>863.1</v>
      </c>
      <c r="D542" s="24">
        <f t="shared" si="17"/>
        <v>569.64600000000007</v>
      </c>
      <c r="E542" s="25">
        <v>974.67</v>
      </c>
      <c r="F542" s="24">
        <f t="shared" si="16"/>
        <v>405.02399999999989</v>
      </c>
      <c r="G542" s="20" t="s">
        <v>1004</v>
      </c>
      <c r="H542" s="1"/>
      <c r="I542" s="21"/>
      <c r="J542" s="21"/>
    </row>
    <row r="543" spans="1:10" s="5" customFormat="1" ht="12.75" x14ac:dyDescent="0.2">
      <c r="A543" s="12" t="s">
        <v>512</v>
      </c>
      <c r="B543" s="12" t="s">
        <v>530</v>
      </c>
      <c r="C543" s="18">
        <v>129.80000000000001</v>
      </c>
      <c r="D543" s="24">
        <f t="shared" si="17"/>
        <v>85.668000000000006</v>
      </c>
      <c r="E543" s="25">
        <v>240.03</v>
      </c>
      <c r="F543" s="24">
        <f t="shared" si="16"/>
        <v>154.36199999999999</v>
      </c>
      <c r="G543" s="20" t="s">
        <v>1005</v>
      </c>
      <c r="H543" s="1"/>
      <c r="I543" s="21"/>
      <c r="J543" s="21"/>
    </row>
    <row r="544" spans="1:10" s="5" customFormat="1" ht="12.75" x14ac:dyDescent="0.2">
      <c r="A544" s="12" t="s">
        <v>512</v>
      </c>
      <c r="B544" s="12" t="s">
        <v>531</v>
      </c>
      <c r="C544" s="18">
        <v>305.5</v>
      </c>
      <c r="D544" s="24">
        <f t="shared" si="17"/>
        <v>201.63</v>
      </c>
      <c r="E544" s="25">
        <v>303.95999999999998</v>
      </c>
      <c r="F544" s="24">
        <f t="shared" si="16"/>
        <v>102.32999999999998</v>
      </c>
      <c r="G544" s="20" t="s">
        <v>986</v>
      </c>
      <c r="H544" s="1"/>
      <c r="I544" s="21"/>
      <c r="J544" s="21"/>
    </row>
    <row r="545" spans="1:10" s="5" customFormat="1" ht="12.75" x14ac:dyDescent="0.2">
      <c r="A545" s="12" t="s">
        <v>512</v>
      </c>
      <c r="B545" s="12" t="s">
        <v>532</v>
      </c>
      <c r="C545" s="18">
        <v>355.88</v>
      </c>
      <c r="D545" s="24">
        <f t="shared" si="17"/>
        <v>234.88080000000002</v>
      </c>
      <c r="E545" s="25">
        <v>322.70999999999998</v>
      </c>
      <c r="F545" s="24">
        <f t="shared" si="16"/>
        <v>87.829199999999958</v>
      </c>
      <c r="G545" s="20" t="s">
        <v>1006</v>
      </c>
      <c r="H545" s="1"/>
      <c r="I545" s="21"/>
      <c r="J545" s="21"/>
    </row>
    <row r="546" spans="1:10" s="5" customFormat="1" ht="12.75" x14ac:dyDescent="0.2">
      <c r="A546" s="12" t="s">
        <v>512</v>
      </c>
      <c r="B546" s="12" t="s">
        <v>533</v>
      </c>
      <c r="C546" s="18">
        <v>837.9</v>
      </c>
      <c r="D546" s="24">
        <f t="shared" si="17"/>
        <v>553.01400000000001</v>
      </c>
      <c r="E546" s="25">
        <v>923.61</v>
      </c>
      <c r="F546" s="24">
        <f t="shared" si="16"/>
        <v>370.596</v>
      </c>
      <c r="G546" s="20" t="s">
        <v>1007</v>
      </c>
      <c r="H546" s="1"/>
      <c r="I546" s="21"/>
      <c r="J546" s="21"/>
    </row>
    <row r="547" spans="1:10" s="5" customFormat="1" ht="12.75" x14ac:dyDescent="0.2">
      <c r="A547" s="12" t="s">
        <v>512</v>
      </c>
      <c r="B547" s="12" t="s">
        <v>534</v>
      </c>
      <c r="C547" s="18">
        <v>298.60000000000002</v>
      </c>
      <c r="D547" s="24">
        <f t="shared" si="17"/>
        <v>197.07600000000002</v>
      </c>
      <c r="E547" s="25">
        <v>289.5</v>
      </c>
      <c r="F547" s="24">
        <f t="shared" si="16"/>
        <v>92.423999999999978</v>
      </c>
      <c r="G547" s="20" t="s">
        <v>583</v>
      </c>
      <c r="H547" s="1"/>
      <c r="I547" s="21"/>
      <c r="J547" s="21"/>
    </row>
    <row r="548" spans="1:10" s="5" customFormat="1" ht="12.75" x14ac:dyDescent="0.2">
      <c r="A548" s="12" t="s">
        <v>512</v>
      </c>
      <c r="B548" s="12" t="s">
        <v>535</v>
      </c>
      <c r="C548" s="18">
        <v>171.8</v>
      </c>
      <c r="D548" s="24">
        <f t="shared" si="17"/>
        <v>113.38800000000002</v>
      </c>
      <c r="E548" s="25">
        <v>102.25</v>
      </c>
      <c r="F548" s="24">
        <f t="shared" si="16"/>
        <v>-11.138000000000019</v>
      </c>
      <c r="G548" s="20" t="s">
        <v>1008</v>
      </c>
      <c r="H548" s="1"/>
      <c r="I548" s="21"/>
      <c r="J548" s="21"/>
    </row>
    <row r="549" spans="1:10" s="5" customFormat="1" ht="12.75" x14ac:dyDescent="0.2">
      <c r="A549" s="12" t="s">
        <v>512</v>
      </c>
      <c r="B549" s="12" t="s">
        <v>536</v>
      </c>
      <c r="C549" s="18">
        <v>377</v>
      </c>
      <c r="D549" s="24">
        <f t="shared" si="17"/>
        <v>248.82000000000002</v>
      </c>
      <c r="E549" s="25">
        <v>383.53</v>
      </c>
      <c r="F549" s="24">
        <f t="shared" si="16"/>
        <v>134.70999999999995</v>
      </c>
      <c r="G549" s="20" t="s">
        <v>1009</v>
      </c>
      <c r="H549" s="1"/>
      <c r="I549" s="21"/>
      <c r="J549" s="21"/>
    </row>
    <row r="550" spans="1:10" s="5" customFormat="1" ht="12.75" x14ac:dyDescent="0.2">
      <c r="A550" s="12" t="s">
        <v>512</v>
      </c>
      <c r="B550" s="12" t="s">
        <v>537</v>
      </c>
      <c r="C550" s="18">
        <v>116.964</v>
      </c>
      <c r="D550" s="24">
        <f t="shared" si="17"/>
        <v>77.196240000000003</v>
      </c>
      <c r="E550" s="25">
        <v>196.62</v>
      </c>
      <c r="F550" s="24">
        <f t="shared" si="16"/>
        <v>119.42376</v>
      </c>
      <c r="G550" s="20" t="s">
        <v>1010</v>
      </c>
      <c r="H550" s="1"/>
      <c r="I550" s="21"/>
      <c r="J550" s="21"/>
    </row>
    <row r="551" spans="1:10" s="5" customFormat="1" ht="12.75" x14ac:dyDescent="0.2">
      <c r="A551" s="12" t="s">
        <v>512</v>
      </c>
      <c r="B551" s="12" t="s">
        <v>538</v>
      </c>
      <c r="C551" s="18">
        <v>1453.0509999999999</v>
      </c>
      <c r="D551" s="24">
        <f t="shared" si="17"/>
        <v>959.01365999999996</v>
      </c>
      <c r="E551" s="25">
        <v>1356.03</v>
      </c>
      <c r="F551" s="24">
        <f t="shared" si="16"/>
        <v>397.01634000000001</v>
      </c>
      <c r="G551" s="20" t="s">
        <v>1011</v>
      </c>
      <c r="H551" s="1"/>
      <c r="I551" s="21"/>
      <c r="J551" s="21"/>
    </row>
    <row r="552" spans="1:10" s="5" customFormat="1" ht="12.75" x14ac:dyDescent="0.2">
      <c r="A552" s="12" t="s">
        <v>512</v>
      </c>
      <c r="B552" s="12" t="s">
        <v>539</v>
      </c>
      <c r="C552" s="18">
        <v>7799.19</v>
      </c>
      <c r="D552" s="24">
        <f t="shared" si="17"/>
        <v>5147.4654</v>
      </c>
      <c r="E552" s="25">
        <v>7950.14</v>
      </c>
      <c r="F552" s="24">
        <f t="shared" si="16"/>
        <v>2802.6746000000003</v>
      </c>
      <c r="G552" s="20" t="s">
        <v>1012</v>
      </c>
      <c r="H552" s="1"/>
      <c r="I552" s="21"/>
      <c r="J552" s="21"/>
    </row>
    <row r="553" spans="1:10" s="5" customFormat="1" ht="12.75" x14ac:dyDescent="0.2">
      <c r="A553" s="12" t="s">
        <v>512</v>
      </c>
      <c r="B553" s="12" t="s">
        <v>566</v>
      </c>
      <c r="C553" s="18">
        <v>1441.71</v>
      </c>
      <c r="D553" s="24">
        <f t="shared" si="17"/>
        <v>951.5286000000001</v>
      </c>
      <c r="E553" s="25">
        <v>1030.8399999999999</v>
      </c>
      <c r="F553" s="24">
        <f t="shared" si="16"/>
        <v>79.311399999999821</v>
      </c>
      <c r="G553" s="20" t="s">
        <v>1013</v>
      </c>
      <c r="H553" s="1"/>
      <c r="I553" s="21"/>
      <c r="J553" s="21"/>
    </row>
    <row r="554" spans="1:10" s="5" customFormat="1" ht="12.75" x14ac:dyDescent="0.2">
      <c r="A554" s="12" t="s">
        <v>512</v>
      </c>
      <c r="B554" s="12" t="s">
        <v>540</v>
      </c>
      <c r="C554" s="18">
        <v>3889.27</v>
      </c>
      <c r="D554" s="24">
        <f t="shared" si="17"/>
        <v>2566.9182000000001</v>
      </c>
      <c r="E554" s="25">
        <v>3492.9259999999999</v>
      </c>
      <c r="F554" s="24">
        <f t="shared" si="16"/>
        <v>926.00779999999986</v>
      </c>
      <c r="G554" s="20" t="s">
        <v>1014</v>
      </c>
      <c r="H554" s="1"/>
      <c r="I554" s="21"/>
      <c r="J554" s="21"/>
    </row>
    <row r="555" spans="1:10" s="5" customFormat="1" ht="12.75" x14ac:dyDescent="0.2">
      <c r="A555" s="12" t="s">
        <v>512</v>
      </c>
      <c r="B555" s="12" t="s">
        <v>541</v>
      </c>
      <c r="C555" s="18">
        <v>1953.75</v>
      </c>
      <c r="D555" s="24">
        <f t="shared" si="17"/>
        <v>1289.4750000000001</v>
      </c>
      <c r="E555" s="25">
        <v>1206.18</v>
      </c>
      <c r="F555" s="24">
        <f t="shared" si="16"/>
        <v>-83.295000000000073</v>
      </c>
      <c r="G555" s="20" t="s">
        <v>1015</v>
      </c>
      <c r="H555" s="1"/>
      <c r="I555" s="21"/>
      <c r="J555" s="21"/>
    </row>
    <row r="556" spans="1:10" s="5" customFormat="1" ht="12.75" x14ac:dyDescent="0.2">
      <c r="A556" s="12" t="s">
        <v>512</v>
      </c>
      <c r="B556" s="12" t="s">
        <v>542</v>
      </c>
      <c r="C556" s="18">
        <v>13542.820000000002</v>
      </c>
      <c r="D556" s="24">
        <f t="shared" si="17"/>
        <v>8938.2612000000008</v>
      </c>
      <c r="E556" s="25">
        <v>13917.84</v>
      </c>
      <c r="F556" s="24">
        <f t="shared" si="16"/>
        <v>4979.5787999999993</v>
      </c>
      <c r="G556" s="20" t="s">
        <v>1016</v>
      </c>
      <c r="H556" s="1"/>
      <c r="I556" s="21"/>
      <c r="J556" s="21"/>
    </row>
    <row r="557" spans="1:10" s="5" customFormat="1" ht="12.75" x14ac:dyDescent="0.2">
      <c r="A557" s="12" t="s">
        <v>512</v>
      </c>
      <c r="B557" s="12" t="s">
        <v>543</v>
      </c>
      <c r="C557" s="18">
        <v>2786.11</v>
      </c>
      <c r="D557" s="24">
        <f t="shared" si="17"/>
        <v>1838.8326000000002</v>
      </c>
      <c r="E557" s="25">
        <v>2902.95</v>
      </c>
      <c r="F557" s="24">
        <f t="shared" si="16"/>
        <v>1064.1173999999996</v>
      </c>
      <c r="G557" s="20" t="s">
        <v>772</v>
      </c>
      <c r="H557" s="1"/>
      <c r="I557" s="21"/>
      <c r="J557" s="21"/>
    </row>
    <row r="558" spans="1:10" s="5" customFormat="1" ht="12.75" x14ac:dyDescent="0.2">
      <c r="A558" s="12" t="s">
        <v>512</v>
      </c>
      <c r="B558" s="12" t="s">
        <v>544</v>
      </c>
      <c r="C558" s="18">
        <v>5094.54</v>
      </c>
      <c r="D558" s="24">
        <f t="shared" si="17"/>
        <v>3362.3964000000001</v>
      </c>
      <c r="E558" s="25">
        <v>2922.16</v>
      </c>
      <c r="F558" s="24">
        <f t="shared" si="16"/>
        <v>-440.23640000000023</v>
      </c>
      <c r="G558" s="20" t="s">
        <v>1017</v>
      </c>
      <c r="H558" s="1"/>
      <c r="I558" s="21"/>
      <c r="J558" s="21"/>
    </row>
    <row r="559" spans="1:10" s="5" customFormat="1" ht="12.75" x14ac:dyDescent="0.2">
      <c r="A559" s="12" t="s">
        <v>512</v>
      </c>
      <c r="B559" s="12" t="s">
        <v>545</v>
      </c>
      <c r="C559" s="18">
        <v>176.34</v>
      </c>
      <c r="D559" s="24">
        <f t="shared" si="17"/>
        <v>116.38440000000001</v>
      </c>
      <c r="E559" s="25">
        <v>228.81</v>
      </c>
      <c r="F559" s="24">
        <f t="shared" si="16"/>
        <v>112.42559999999999</v>
      </c>
      <c r="G559" s="20" t="s">
        <v>583</v>
      </c>
      <c r="H559" s="1"/>
      <c r="I559" s="21"/>
      <c r="J559" s="21"/>
    </row>
    <row r="561" spans="1:7" x14ac:dyDescent="0.2">
      <c r="A561" s="5"/>
      <c r="B561" s="5"/>
      <c r="C561" s="7"/>
      <c r="D561" s="7"/>
      <c r="E561" s="9"/>
      <c r="F561" s="7"/>
      <c r="G561" s="11"/>
    </row>
    <row r="562" spans="1:7" x14ac:dyDescent="0.2">
      <c r="A562" s="5"/>
      <c r="B562" s="5"/>
      <c r="E562" s="8"/>
      <c r="F562" s="8"/>
      <c r="G562" s="11"/>
    </row>
    <row r="563" spans="1:7" x14ac:dyDescent="0.2">
      <c r="A563" s="5"/>
      <c r="B563" s="5"/>
    </row>
  </sheetData>
  <sheetProtection algorithmName="SHA-512" hashValue="gQuUzo5X8EB6Vdf3m8ZdB5wM2G4/VKhUS45KzcI42EmboPeKMRKHBSmuUdIosejzSJszkepbvhPSdXEBkd23bw==" saltValue="tpzQKipo2T487BwKciFAzA==" spinCount="100000" sheet="1" objects="1" scenarios="1" sort="0" autoFilter="0"/>
  <autoFilter ref="A2:G559"/>
  <sortState ref="A4:I559">
    <sortCondition ref="A4:A559"/>
    <sortCondition ref="B4:B559"/>
  </sortState>
  <mergeCells count="1">
    <mergeCell ref="A1:G1"/>
  </mergeCells>
  <pageMargins left="0.70866141732283472" right="0.70866141732283472" top="0.74803149606299213" bottom="0.74803149606299213" header="0.31496062992125984" footer="0.31496062992125984"/>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cols>
    <col min="1" max="1" width="158.140625" style="27" customWidth="1"/>
    <col min="2" max="256" width="9.140625" style="27"/>
    <col min="257" max="257" width="158.140625" style="27" customWidth="1"/>
    <col min="258" max="512" width="9.140625" style="27"/>
    <col min="513" max="513" width="158.140625" style="27" customWidth="1"/>
    <col min="514" max="768" width="9.140625" style="27"/>
    <col min="769" max="769" width="158.140625" style="27" customWidth="1"/>
    <col min="770" max="1024" width="9.140625" style="27"/>
    <col min="1025" max="1025" width="158.140625" style="27" customWidth="1"/>
    <col min="1026" max="1280" width="9.140625" style="27"/>
    <col min="1281" max="1281" width="158.140625" style="27" customWidth="1"/>
    <col min="1282" max="1536" width="9.140625" style="27"/>
    <col min="1537" max="1537" width="158.140625" style="27" customWidth="1"/>
    <col min="1538" max="1792" width="9.140625" style="27"/>
    <col min="1793" max="1793" width="158.140625" style="27" customWidth="1"/>
    <col min="1794" max="2048" width="9.140625" style="27"/>
    <col min="2049" max="2049" width="158.140625" style="27" customWidth="1"/>
    <col min="2050" max="2304" width="9.140625" style="27"/>
    <col min="2305" max="2305" width="158.140625" style="27" customWidth="1"/>
    <col min="2306" max="2560" width="9.140625" style="27"/>
    <col min="2561" max="2561" width="158.140625" style="27" customWidth="1"/>
    <col min="2562" max="2816" width="9.140625" style="27"/>
    <col min="2817" max="2817" width="158.140625" style="27" customWidth="1"/>
    <col min="2818" max="3072" width="9.140625" style="27"/>
    <col min="3073" max="3073" width="158.140625" style="27" customWidth="1"/>
    <col min="3074" max="3328" width="9.140625" style="27"/>
    <col min="3329" max="3329" width="158.140625" style="27" customWidth="1"/>
    <col min="3330" max="3584" width="9.140625" style="27"/>
    <col min="3585" max="3585" width="158.140625" style="27" customWidth="1"/>
    <col min="3586" max="3840" width="9.140625" style="27"/>
    <col min="3841" max="3841" width="158.140625" style="27" customWidth="1"/>
    <col min="3842" max="4096" width="9.140625" style="27"/>
    <col min="4097" max="4097" width="158.140625" style="27" customWidth="1"/>
    <col min="4098" max="4352" width="9.140625" style="27"/>
    <col min="4353" max="4353" width="158.140625" style="27" customWidth="1"/>
    <col min="4354" max="4608" width="9.140625" style="27"/>
    <col min="4609" max="4609" width="158.140625" style="27" customWidth="1"/>
    <col min="4610" max="4864" width="9.140625" style="27"/>
    <col min="4865" max="4865" width="158.140625" style="27" customWidth="1"/>
    <col min="4866" max="5120" width="9.140625" style="27"/>
    <col min="5121" max="5121" width="158.140625" style="27" customWidth="1"/>
    <col min="5122" max="5376" width="9.140625" style="27"/>
    <col min="5377" max="5377" width="158.140625" style="27" customWidth="1"/>
    <col min="5378" max="5632" width="9.140625" style="27"/>
    <col min="5633" max="5633" width="158.140625" style="27" customWidth="1"/>
    <col min="5634" max="5888" width="9.140625" style="27"/>
    <col min="5889" max="5889" width="158.140625" style="27" customWidth="1"/>
    <col min="5890" max="6144" width="9.140625" style="27"/>
    <col min="6145" max="6145" width="158.140625" style="27" customWidth="1"/>
    <col min="6146" max="6400" width="9.140625" style="27"/>
    <col min="6401" max="6401" width="158.140625" style="27" customWidth="1"/>
    <col min="6402" max="6656" width="9.140625" style="27"/>
    <col min="6657" max="6657" width="158.140625" style="27" customWidth="1"/>
    <col min="6658" max="6912" width="9.140625" style="27"/>
    <col min="6913" max="6913" width="158.140625" style="27" customWidth="1"/>
    <col min="6914" max="7168" width="9.140625" style="27"/>
    <col min="7169" max="7169" width="158.140625" style="27" customWidth="1"/>
    <col min="7170" max="7424" width="9.140625" style="27"/>
    <col min="7425" max="7425" width="158.140625" style="27" customWidth="1"/>
    <col min="7426" max="7680" width="9.140625" style="27"/>
    <col min="7681" max="7681" width="158.140625" style="27" customWidth="1"/>
    <col min="7682" max="7936" width="9.140625" style="27"/>
    <col min="7937" max="7937" width="158.140625" style="27" customWidth="1"/>
    <col min="7938" max="8192" width="9.140625" style="27"/>
    <col min="8193" max="8193" width="158.140625" style="27" customWidth="1"/>
    <col min="8194" max="8448" width="9.140625" style="27"/>
    <col min="8449" max="8449" width="158.140625" style="27" customWidth="1"/>
    <col min="8450" max="8704" width="9.140625" style="27"/>
    <col min="8705" max="8705" width="158.140625" style="27" customWidth="1"/>
    <col min="8706" max="8960" width="9.140625" style="27"/>
    <col min="8961" max="8961" width="158.140625" style="27" customWidth="1"/>
    <col min="8962" max="9216" width="9.140625" style="27"/>
    <col min="9217" max="9217" width="158.140625" style="27" customWidth="1"/>
    <col min="9218" max="9472" width="9.140625" style="27"/>
    <col min="9473" max="9473" width="158.140625" style="27" customWidth="1"/>
    <col min="9474" max="9728" width="9.140625" style="27"/>
    <col min="9729" max="9729" width="158.140625" style="27" customWidth="1"/>
    <col min="9730" max="9984" width="9.140625" style="27"/>
    <col min="9985" max="9985" width="158.140625" style="27" customWidth="1"/>
    <col min="9986" max="10240" width="9.140625" style="27"/>
    <col min="10241" max="10241" width="158.140625" style="27" customWidth="1"/>
    <col min="10242" max="10496" width="9.140625" style="27"/>
    <col min="10497" max="10497" width="158.140625" style="27" customWidth="1"/>
    <col min="10498" max="10752" width="9.140625" style="27"/>
    <col min="10753" max="10753" width="158.140625" style="27" customWidth="1"/>
    <col min="10754" max="11008" width="9.140625" style="27"/>
    <col min="11009" max="11009" width="158.140625" style="27" customWidth="1"/>
    <col min="11010" max="11264" width="9.140625" style="27"/>
    <col min="11265" max="11265" width="158.140625" style="27" customWidth="1"/>
    <col min="11266" max="11520" width="9.140625" style="27"/>
    <col min="11521" max="11521" width="158.140625" style="27" customWidth="1"/>
    <col min="11522" max="11776" width="9.140625" style="27"/>
    <col min="11777" max="11777" width="158.140625" style="27" customWidth="1"/>
    <col min="11778" max="12032" width="9.140625" style="27"/>
    <col min="12033" max="12033" width="158.140625" style="27" customWidth="1"/>
    <col min="12034" max="12288" width="9.140625" style="27"/>
    <col min="12289" max="12289" width="158.140625" style="27" customWidth="1"/>
    <col min="12290" max="12544" width="9.140625" style="27"/>
    <col min="12545" max="12545" width="158.140625" style="27" customWidth="1"/>
    <col min="12546" max="12800" width="9.140625" style="27"/>
    <col min="12801" max="12801" width="158.140625" style="27" customWidth="1"/>
    <col min="12802" max="13056" width="9.140625" style="27"/>
    <col min="13057" max="13057" width="158.140625" style="27" customWidth="1"/>
    <col min="13058" max="13312" width="9.140625" style="27"/>
    <col min="13313" max="13313" width="158.140625" style="27" customWidth="1"/>
    <col min="13314" max="13568" width="9.140625" style="27"/>
    <col min="13569" max="13569" width="158.140625" style="27" customWidth="1"/>
    <col min="13570" max="13824" width="9.140625" style="27"/>
    <col min="13825" max="13825" width="158.140625" style="27" customWidth="1"/>
    <col min="13826" max="14080" width="9.140625" style="27"/>
    <col min="14081" max="14081" width="158.140625" style="27" customWidth="1"/>
    <col min="14082" max="14336" width="9.140625" style="27"/>
    <col min="14337" max="14337" width="158.140625" style="27" customWidth="1"/>
    <col min="14338" max="14592" width="9.140625" style="27"/>
    <col min="14593" max="14593" width="158.140625" style="27" customWidth="1"/>
    <col min="14594" max="14848" width="9.140625" style="27"/>
    <col min="14849" max="14849" width="158.140625" style="27" customWidth="1"/>
    <col min="14850" max="15104" width="9.140625" style="27"/>
    <col min="15105" max="15105" width="158.140625" style="27" customWidth="1"/>
    <col min="15106" max="15360" width="9.140625" style="27"/>
    <col min="15361" max="15361" width="158.140625" style="27" customWidth="1"/>
    <col min="15362" max="15616" width="9.140625" style="27"/>
    <col min="15617" max="15617" width="158.140625" style="27" customWidth="1"/>
    <col min="15618" max="15872" width="9.140625" style="27"/>
    <col min="15873" max="15873" width="158.140625" style="27" customWidth="1"/>
    <col min="15874" max="16128" width="9.140625" style="27"/>
    <col min="16129" max="16129" width="158.140625" style="27" customWidth="1"/>
    <col min="16130" max="16384" width="9.140625" style="27"/>
  </cols>
  <sheetData>
    <row r="1" spans="1:1" ht="331.5" x14ac:dyDescent="0.2">
      <c r="A1" s="26" t="s">
        <v>1020</v>
      </c>
    </row>
  </sheetData>
  <sheetProtection password="CA61" sheet="1" objects="1" scenarios="1" sort="0" autoFilter="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DBFCB67B28934DAB68D51F49066B29" ma:contentTypeVersion="8" ma:contentTypeDescription="Create a new document." ma:contentTypeScope="" ma:versionID="d1bf142b6d62b9536057ab2ca0eb1099">
  <xsd:schema xmlns:xsd="http://www.w3.org/2001/XMLSchema" xmlns:xs="http://www.w3.org/2001/XMLSchema" xmlns:p="http://schemas.microsoft.com/office/2006/metadata/properties" targetNamespace="http://schemas.microsoft.com/office/2006/metadata/properties" ma:root="true" ma:fieldsID="c2efb08beb739a83ba22485971bc754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66B00-314E-42F0-9327-7C5A46BF5B5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3756D5F-A09A-4D03-B5EB-68CB82F48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28ADCE4-8B6F-4BB5-9F83-BDAA63B6D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2019</vt:lpstr>
      <vt:lpstr>Objašnjenje</vt:lpstr>
      <vt:lpstr>'2019'!Print_Titles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HAOP</dc:creator>
  <cp:lastModifiedBy>Eda Puntarić</cp:lastModifiedBy>
  <cp:lastPrinted>2019-11-22T10:50:03Z</cp:lastPrinted>
  <dcterms:created xsi:type="dcterms:W3CDTF">2017-04-04T07:57:43Z</dcterms:created>
  <dcterms:modified xsi:type="dcterms:W3CDTF">2020-12-09T11:07:29Z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0x01010031DBFCB67B28934DAB68D51F49066B29</vt:lpwstr>
  </property>
</Properties>
</file>