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ZO\SPSO\OP\Eda\Public\Poticajna naknada\Poticajna naknada 2020\Završne verzije\V2 - 21-11-2022\"/>
    </mc:Choice>
  </mc:AlternateContent>
  <bookViews>
    <workbookView xWindow="0" yWindow="0" windowWidth="25200" windowHeight="11295" activeTab="1"/>
  </bookViews>
  <sheets>
    <sheet name="Metodologija" sheetId="3" r:id="rId1"/>
    <sheet name="Izvješće " sheetId="4" r:id="rId2"/>
  </sheets>
  <definedNames>
    <definedName name="_xlnm._FilterDatabase" localSheetId="1" hidden="1">'Izvješće '!$A$5:$J$561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1" i="4" l="1"/>
  <c r="J561" i="4" s="1"/>
  <c r="C560" i="4"/>
  <c r="J560" i="4" s="1"/>
  <c r="C559" i="4"/>
  <c r="J559" i="4" s="1"/>
  <c r="C558" i="4"/>
  <c r="J558" i="4" s="1"/>
  <c r="C557" i="4"/>
  <c r="J557" i="4" s="1"/>
  <c r="C556" i="4"/>
  <c r="J556" i="4" s="1"/>
  <c r="C555" i="4"/>
  <c r="J555" i="4" s="1"/>
  <c r="C554" i="4"/>
  <c r="J554" i="4" s="1"/>
  <c r="C553" i="4"/>
  <c r="J553" i="4" s="1"/>
  <c r="C552" i="4"/>
  <c r="J552" i="4" s="1"/>
  <c r="C551" i="4"/>
  <c r="J551" i="4" s="1"/>
  <c r="C550" i="4"/>
  <c r="J550" i="4" s="1"/>
  <c r="C549" i="4"/>
  <c r="J549" i="4" s="1"/>
  <c r="C548" i="4"/>
  <c r="J548" i="4" s="1"/>
  <c r="C547" i="4"/>
  <c r="J547" i="4" s="1"/>
  <c r="C546" i="4"/>
  <c r="J546" i="4" s="1"/>
  <c r="C545" i="4"/>
  <c r="J545" i="4" s="1"/>
  <c r="C544" i="4"/>
  <c r="J544" i="4" s="1"/>
  <c r="C543" i="4"/>
  <c r="J543" i="4" s="1"/>
  <c r="C542" i="4"/>
  <c r="J542" i="4" s="1"/>
  <c r="C541" i="4"/>
  <c r="J541" i="4" s="1"/>
  <c r="C540" i="4"/>
  <c r="J540" i="4" s="1"/>
  <c r="C539" i="4"/>
  <c r="J539" i="4" s="1"/>
  <c r="C538" i="4"/>
  <c r="J538" i="4" s="1"/>
  <c r="C537" i="4"/>
  <c r="J537" i="4" s="1"/>
  <c r="C536" i="4"/>
  <c r="J536" i="4" s="1"/>
  <c r="C535" i="4"/>
  <c r="J535" i="4" s="1"/>
  <c r="C534" i="4"/>
  <c r="J534" i="4" s="1"/>
  <c r="C533" i="4"/>
  <c r="J533" i="4" s="1"/>
  <c r="C532" i="4"/>
  <c r="J532" i="4" s="1"/>
  <c r="C531" i="4"/>
  <c r="J531" i="4" s="1"/>
  <c r="C530" i="4"/>
  <c r="J530" i="4" s="1"/>
  <c r="C529" i="4"/>
  <c r="J529" i="4" s="1"/>
  <c r="C528" i="4"/>
  <c r="J528" i="4" s="1"/>
  <c r="C527" i="4"/>
  <c r="J527" i="4" s="1"/>
  <c r="C526" i="4"/>
  <c r="J526" i="4" s="1"/>
  <c r="C525" i="4"/>
  <c r="J525" i="4" s="1"/>
  <c r="C524" i="4"/>
  <c r="J524" i="4" s="1"/>
  <c r="C523" i="4"/>
  <c r="J523" i="4" s="1"/>
  <c r="C522" i="4"/>
  <c r="J522" i="4" s="1"/>
  <c r="C521" i="4"/>
  <c r="J521" i="4" s="1"/>
  <c r="C520" i="4"/>
  <c r="J520" i="4" s="1"/>
  <c r="C519" i="4"/>
  <c r="J519" i="4" s="1"/>
  <c r="C518" i="4"/>
  <c r="J518" i="4" s="1"/>
  <c r="C517" i="4"/>
  <c r="J517" i="4" s="1"/>
  <c r="C516" i="4"/>
  <c r="J516" i="4" s="1"/>
  <c r="C515" i="4"/>
  <c r="J515" i="4" s="1"/>
  <c r="C514" i="4"/>
  <c r="J514" i="4" s="1"/>
  <c r="C513" i="4"/>
  <c r="J513" i="4" s="1"/>
  <c r="C512" i="4"/>
  <c r="J512" i="4" s="1"/>
  <c r="C511" i="4"/>
  <c r="J511" i="4" s="1"/>
  <c r="C510" i="4"/>
  <c r="J510" i="4" s="1"/>
  <c r="C509" i="4"/>
  <c r="J509" i="4" s="1"/>
  <c r="C508" i="4"/>
  <c r="J508" i="4" s="1"/>
  <c r="C507" i="4"/>
  <c r="J507" i="4" s="1"/>
  <c r="C506" i="4"/>
  <c r="J506" i="4" s="1"/>
  <c r="C505" i="4"/>
  <c r="J505" i="4" s="1"/>
  <c r="C504" i="4"/>
  <c r="J504" i="4" s="1"/>
  <c r="C503" i="4"/>
  <c r="J503" i="4" s="1"/>
  <c r="C502" i="4"/>
  <c r="J502" i="4" s="1"/>
  <c r="C501" i="4"/>
  <c r="J501" i="4" s="1"/>
  <c r="C500" i="4"/>
  <c r="J500" i="4" s="1"/>
  <c r="C499" i="4"/>
  <c r="J499" i="4" s="1"/>
  <c r="C498" i="4"/>
  <c r="J498" i="4" s="1"/>
  <c r="C497" i="4"/>
  <c r="J497" i="4" s="1"/>
  <c r="C496" i="4"/>
  <c r="J496" i="4" s="1"/>
  <c r="C495" i="4"/>
  <c r="J495" i="4" s="1"/>
  <c r="C494" i="4"/>
  <c r="J494" i="4" s="1"/>
  <c r="C493" i="4"/>
  <c r="J493" i="4" s="1"/>
  <c r="C492" i="4"/>
  <c r="J492" i="4" s="1"/>
  <c r="C491" i="4"/>
  <c r="J491" i="4" s="1"/>
  <c r="C490" i="4"/>
  <c r="J490" i="4" s="1"/>
  <c r="C489" i="4"/>
  <c r="J489" i="4" s="1"/>
  <c r="C488" i="4"/>
  <c r="J488" i="4" s="1"/>
  <c r="C487" i="4"/>
  <c r="J487" i="4" s="1"/>
  <c r="C486" i="4"/>
  <c r="J486" i="4" s="1"/>
  <c r="C485" i="4"/>
  <c r="J485" i="4" s="1"/>
  <c r="C484" i="4"/>
  <c r="J484" i="4" s="1"/>
  <c r="C483" i="4"/>
  <c r="J483" i="4" s="1"/>
  <c r="C482" i="4"/>
  <c r="J482" i="4" s="1"/>
  <c r="C481" i="4"/>
  <c r="J481" i="4" s="1"/>
  <c r="C480" i="4"/>
  <c r="J480" i="4" s="1"/>
  <c r="C479" i="4"/>
  <c r="J479" i="4" s="1"/>
  <c r="C478" i="4"/>
  <c r="J478" i="4" s="1"/>
  <c r="C477" i="4"/>
  <c r="J477" i="4" s="1"/>
  <c r="C476" i="4"/>
  <c r="J476" i="4" s="1"/>
  <c r="C475" i="4"/>
  <c r="J475" i="4" s="1"/>
  <c r="C474" i="4"/>
  <c r="J474" i="4" s="1"/>
  <c r="C473" i="4"/>
  <c r="J473" i="4" s="1"/>
  <c r="C472" i="4"/>
  <c r="J472" i="4" s="1"/>
  <c r="C471" i="4"/>
  <c r="J471" i="4" s="1"/>
  <c r="C470" i="4"/>
  <c r="J470" i="4" s="1"/>
  <c r="C469" i="4"/>
  <c r="J469" i="4" s="1"/>
  <c r="C468" i="4"/>
  <c r="J468" i="4" s="1"/>
  <c r="C467" i="4"/>
  <c r="J467" i="4" s="1"/>
  <c r="C466" i="4"/>
  <c r="J466" i="4" s="1"/>
  <c r="C465" i="4"/>
  <c r="J465" i="4" s="1"/>
  <c r="C464" i="4"/>
  <c r="J464" i="4" s="1"/>
  <c r="C463" i="4"/>
  <c r="J463" i="4" s="1"/>
  <c r="C462" i="4"/>
  <c r="J462" i="4" s="1"/>
  <c r="C461" i="4"/>
  <c r="J461" i="4" s="1"/>
  <c r="C460" i="4"/>
  <c r="J460" i="4" s="1"/>
  <c r="C459" i="4"/>
  <c r="J459" i="4" s="1"/>
  <c r="C458" i="4"/>
  <c r="J458" i="4" s="1"/>
  <c r="C457" i="4"/>
  <c r="J457" i="4" s="1"/>
  <c r="C456" i="4"/>
  <c r="J456" i="4" s="1"/>
  <c r="C455" i="4"/>
  <c r="J455" i="4" s="1"/>
  <c r="C454" i="4"/>
  <c r="J454" i="4" s="1"/>
  <c r="C453" i="4"/>
  <c r="J453" i="4" s="1"/>
  <c r="C452" i="4"/>
  <c r="J452" i="4" s="1"/>
  <c r="C451" i="4"/>
  <c r="J451" i="4" s="1"/>
  <c r="C450" i="4"/>
  <c r="J450" i="4" s="1"/>
  <c r="C449" i="4"/>
  <c r="J449" i="4" s="1"/>
  <c r="C448" i="4"/>
  <c r="J448" i="4" s="1"/>
  <c r="C447" i="4"/>
  <c r="J447" i="4" s="1"/>
  <c r="C446" i="4"/>
  <c r="C445" i="4"/>
  <c r="J445" i="4" s="1"/>
  <c r="C444" i="4"/>
  <c r="J444" i="4" s="1"/>
  <c r="C443" i="4"/>
  <c r="J443" i="4" s="1"/>
  <c r="C442" i="4"/>
  <c r="J442" i="4" s="1"/>
  <c r="C441" i="4"/>
  <c r="C440" i="4"/>
  <c r="J440" i="4" s="1"/>
  <c r="C439" i="4"/>
  <c r="J439" i="4" s="1"/>
  <c r="C438" i="4"/>
  <c r="J438" i="4" s="1"/>
  <c r="C437" i="4"/>
  <c r="J437" i="4" s="1"/>
  <c r="C436" i="4"/>
  <c r="J436" i="4" s="1"/>
  <c r="C435" i="4"/>
  <c r="J435" i="4" s="1"/>
  <c r="C434" i="4"/>
  <c r="J434" i="4" s="1"/>
  <c r="C433" i="4"/>
  <c r="C432" i="4"/>
  <c r="J432" i="4" s="1"/>
  <c r="C431" i="4"/>
  <c r="J431" i="4" s="1"/>
  <c r="C430" i="4"/>
  <c r="J430" i="4" s="1"/>
  <c r="C429" i="4"/>
  <c r="J429" i="4" s="1"/>
  <c r="C428" i="4"/>
  <c r="J428" i="4" s="1"/>
  <c r="C427" i="4"/>
  <c r="J427" i="4" s="1"/>
  <c r="C426" i="4"/>
  <c r="J426" i="4" s="1"/>
  <c r="C425" i="4"/>
  <c r="J425" i="4" s="1"/>
  <c r="C424" i="4"/>
  <c r="J424" i="4" s="1"/>
  <c r="C423" i="4"/>
  <c r="J423" i="4" s="1"/>
  <c r="C422" i="4"/>
  <c r="J422" i="4" s="1"/>
  <c r="C421" i="4"/>
  <c r="J421" i="4" s="1"/>
  <c r="C420" i="4"/>
  <c r="J420" i="4" s="1"/>
  <c r="C419" i="4"/>
  <c r="J419" i="4" s="1"/>
  <c r="C418" i="4"/>
  <c r="J418" i="4" s="1"/>
  <c r="C417" i="4"/>
  <c r="J417" i="4" s="1"/>
  <c r="C416" i="4"/>
  <c r="J416" i="4" s="1"/>
  <c r="C415" i="4"/>
  <c r="J415" i="4" s="1"/>
  <c r="C414" i="4"/>
  <c r="J414" i="4" s="1"/>
  <c r="C413" i="4"/>
  <c r="J413" i="4" s="1"/>
  <c r="C412" i="4"/>
  <c r="J412" i="4" s="1"/>
  <c r="C411" i="4"/>
  <c r="J411" i="4" s="1"/>
  <c r="C410" i="4"/>
  <c r="J410" i="4" s="1"/>
  <c r="C409" i="4"/>
  <c r="J409" i="4" s="1"/>
  <c r="C408" i="4"/>
  <c r="J408" i="4" s="1"/>
  <c r="C407" i="4"/>
  <c r="J407" i="4" s="1"/>
  <c r="C406" i="4"/>
  <c r="J406" i="4" s="1"/>
  <c r="C405" i="4"/>
  <c r="J405" i="4" s="1"/>
  <c r="C404" i="4"/>
  <c r="J404" i="4" s="1"/>
  <c r="C403" i="4"/>
  <c r="J403" i="4" s="1"/>
  <c r="C402" i="4"/>
  <c r="J402" i="4" s="1"/>
  <c r="C401" i="4"/>
  <c r="J401" i="4" s="1"/>
  <c r="C400" i="4"/>
  <c r="J400" i="4" s="1"/>
  <c r="C399" i="4"/>
  <c r="J399" i="4" s="1"/>
  <c r="C398" i="4"/>
  <c r="J398" i="4" s="1"/>
  <c r="C397" i="4"/>
  <c r="J397" i="4" s="1"/>
  <c r="C396" i="4"/>
  <c r="J396" i="4" s="1"/>
  <c r="C395" i="4"/>
  <c r="J395" i="4" s="1"/>
  <c r="C394" i="4"/>
  <c r="J394" i="4" s="1"/>
  <c r="C393" i="4"/>
  <c r="J393" i="4" s="1"/>
  <c r="C392" i="4"/>
  <c r="J392" i="4" s="1"/>
  <c r="C391" i="4"/>
  <c r="J391" i="4" s="1"/>
  <c r="C390" i="4"/>
  <c r="J390" i="4" s="1"/>
  <c r="C389" i="4"/>
  <c r="J389" i="4" s="1"/>
  <c r="C388" i="4"/>
  <c r="J388" i="4" s="1"/>
  <c r="C387" i="4"/>
  <c r="J387" i="4" s="1"/>
  <c r="C386" i="4"/>
  <c r="J386" i="4" s="1"/>
  <c r="C385" i="4"/>
  <c r="J385" i="4" s="1"/>
  <c r="C384" i="4"/>
  <c r="J384" i="4" s="1"/>
  <c r="C383" i="4"/>
  <c r="J383" i="4" s="1"/>
  <c r="C382" i="4"/>
  <c r="J382" i="4" s="1"/>
  <c r="C381" i="4"/>
  <c r="J381" i="4" s="1"/>
  <c r="C380" i="4"/>
  <c r="J380" i="4" s="1"/>
  <c r="C379" i="4"/>
  <c r="J379" i="4" s="1"/>
  <c r="C378" i="4"/>
  <c r="J378" i="4" s="1"/>
  <c r="C377" i="4"/>
  <c r="J377" i="4" s="1"/>
  <c r="C376" i="4"/>
  <c r="J376" i="4" s="1"/>
  <c r="C375" i="4"/>
  <c r="J375" i="4" s="1"/>
  <c r="C374" i="4"/>
  <c r="J374" i="4" s="1"/>
  <c r="C373" i="4"/>
  <c r="J373" i="4" s="1"/>
  <c r="C372" i="4"/>
  <c r="J372" i="4" s="1"/>
  <c r="C371" i="4"/>
  <c r="J371" i="4" s="1"/>
  <c r="C370" i="4"/>
  <c r="J370" i="4" s="1"/>
  <c r="C369" i="4"/>
  <c r="J369" i="4" s="1"/>
  <c r="C368" i="4"/>
  <c r="J368" i="4" s="1"/>
  <c r="C367" i="4"/>
  <c r="J367" i="4" s="1"/>
  <c r="C366" i="4"/>
  <c r="J366" i="4" s="1"/>
  <c r="C365" i="4"/>
  <c r="J365" i="4" s="1"/>
  <c r="C364" i="4"/>
  <c r="J364" i="4" s="1"/>
  <c r="C363" i="4"/>
  <c r="J363" i="4" s="1"/>
  <c r="C362" i="4"/>
  <c r="J362" i="4" s="1"/>
  <c r="C361" i="4"/>
  <c r="J361" i="4" s="1"/>
  <c r="C360" i="4"/>
  <c r="J360" i="4" s="1"/>
  <c r="C359" i="4"/>
  <c r="J359" i="4" s="1"/>
  <c r="C358" i="4"/>
  <c r="J358" i="4" s="1"/>
  <c r="C357" i="4"/>
  <c r="J357" i="4" s="1"/>
  <c r="C356" i="4"/>
  <c r="J356" i="4" s="1"/>
  <c r="C355" i="4"/>
  <c r="J355" i="4" s="1"/>
  <c r="C354" i="4"/>
  <c r="J354" i="4" s="1"/>
  <c r="C353" i="4"/>
  <c r="J353" i="4" s="1"/>
  <c r="C352" i="4"/>
  <c r="J352" i="4" s="1"/>
  <c r="C351" i="4"/>
  <c r="J351" i="4" s="1"/>
  <c r="C350" i="4"/>
  <c r="J350" i="4" s="1"/>
  <c r="C349" i="4"/>
  <c r="J349" i="4" s="1"/>
  <c r="C348" i="4"/>
  <c r="J348" i="4" s="1"/>
  <c r="C347" i="4"/>
  <c r="J347" i="4" s="1"/>
  <c r="C346" i="4"/>
  <c r="J346" i="4" s="1"/>
  <c r="C345" i="4"/>
  <c r="J345" i="4" s="1"/>
  <c r="C344" i="4"/>
  <c r="J344" i="4" s="1"/>
  <c r="C343" i="4"/>
  <c r="C342" i="4"/>
  <c r="J342" i="4" s="1"/>
  <c r="C341" i="4"/>
  <c r="J341" i="4" s="1"/>
  <c r="C340" i="4"/>
  <c r="J340" i="4" s="1"/>
  <c r="C339" i="4"/>
  <c r="J339" i="4" s="1"/>
  <c r="C338" i="4"/>
  <c r="J338" i="4" s="1"/>
  <c r="C337" i="4"/>
  <c r="J337" i="4" s="1"/>
  <c r="C336" i="4"/>
  <c r="J336" i="4" s="1"/>
  <c r="C335" i="4"/>
  <c r="J335" i="4" s="1"/>
  <c r="C334" i="4"/>
  <c r="J334" i="4" s="1"/>
  <c r="C333" i="4"/>
  <c r="J333" i="4" s="1"/>
  <c r="C332" i="4"/>
  <c r="J332" i="4" s="1"/>
  <c r="C331" i="4"/>
  <c r="J331" i="4" s="1"/>
  <c r="C330" i="4"/>
  <c r="J330" i="4" s="1"/>
  <c r="C329" i="4"/>
  <c r="J329" i="4" s="1"/>
  <c r="C328" i="4"/>
  <c r="J328" i="4" s="1"/>
  <c r="C327" i="4"/>
  <c r="J327" i="4" s="1"/>
  <c r="C326" i="4"/>
  <c r="J326" i="4" s="1"/>
  <c r="C325" i="4"/>
  <c r="J325" i="4" s="1"/>
  <c r="C324" i="4"/>
  <c r="J324" i="4" s="1"/>
  <c r="C323" i="4"/>
  <c r="C322" i="4"/>
  <c r="J322" i="4" s="1"/>
  <c r="C321" i="4"/>
  <c r="J321" i="4" s="1"/>
  <c r="C320" i="4"/>
  <c r="J320" i="4" s="1"/>
  <c r="C319" i="4"/>
  <c r="J319" i="4" s="1"/>
  <c r="C318" i="4"/>
  <c r="J318" i="4" s="1"/>
  <c r="C317" i="4"/>
  <c r="J317" i="4" s="1"/>
  <c r="C316" i="4"/>
  <c r="C315" i="4"/>
  <c r="J315" i="4" s="1"/>
  <c r="C314" i="4"/>
  <c r="C313" i="4"/>
  <c r="J313" i="4" s="1"/>
  <c r="C312" i="4"/>
  <c r="J312" i="4" s="1"/>
  <c r="C311" i="4"/>
  <c r="J311" i="4" s="1"/>
  <c r="C310" i="4"/>
  <c r="J310" i="4" s="1"/>
  <c r="C309" i="4"/>
  <c r="C308" i="4"/>
  <c r="J308" i="4" s="1"/>
  <c r="C307" i="4"/>
  <c r="J307" i="4" s="1"/>
  <c r="C306" i="4"/>
  <c r="C305" i="4"/>
  <c r="J305" i="4" s="1"/>
  <c r="C304" i="4"/>
  <c r="C303" i="4"/>
  <c r="J303" i="4" s="1"/>
  <c r="C302" i="4"/>
  <c r="J302" i="4" s="1"/>
  <c r="C301" i="4"/>
  <c r="J301" i="4" s="1"/>
  <c r="C300" i="4"/>
  <c r="J300" i="4" s="1"/>
  <c r="C299" i="4"/>
  <c r="J299" i="4" s="1"/>
  <c r="C298" i="4"/>
  <c r="J298" i="4" s="1"/>
  <c r="C297" i="4"/>
  <c r="C296" i="4"/>
  <c r="J296" i="4" s="1"/>
  <c r="C295" i="4"/>
  <c r="J295" i="4" s="1"/>
  <c r="C294" i="4"/>
  <c r="J294" i="4" s="1"/>
  <c r="C293" i="4"/>
  <c r="J293" i="4" s="1"/>
  <c r="C292" i="4"/>
  <c r="J292" i="4" s="1"/>
  <c r="C291" i="4"/>
  <c r="J291" i="4" s="1"/>
  <c r="C290" i="4"/>
  <c r="C289" i="4"/>
  <c r="J289" i="4" s="1"/>
  <c r="C288" i="4"/>
  <c r="J288" i="4" s="1"/>
  <c r="C287" i="4"/>
  <c r="J287" i="4" s="1"/>
  <c r="C286" i="4"/>
  <c r="J286" i="4" s="1"/>
  <c r="C285" i="4"/>
  <c r="J285" i="4" s="1"/>
  <c r="C284" i="4"/>
  <c r="J284" i="4" s="1"/>
  <c r="C283" i="4"/>
  <c r="J283" i="4" s="1"/>
  <c r="C282" i="4"/>
  <c r="J282" i="4" s="1"/>
  <c r="C281" i="4"/>
  <c r="J281" i="4" s="1"/>
  <c r="C280" i="4"/>
  <c r="J280" i="4" s="1"/>
  <c r="C279" i="4"/>
  <c r="J279" i="4" s="1"/>
  <c r="C278" i="4"/>
  <c r="J278" i="4" s="1"/>
  <c r="C277" i="4"/>
  <c r="J277" i="4" s="1"/>
  <c r="C276" i="4"/>
  <c r="J276" i="4" s="1"/>
  <c r="C275" i="4"/>
  <c r="J275" i="4" s="1"/>
  <c r="C274" i="4"/>
  <c r="J274" i="4" s="1"/>
  <c r="C273" i="4"/>
  <c r="J273" i="4" s="1"/>
  <c r="C272" i="4"/>
  <c r="J272" i="4" s="1"/>
  <c r="C271" i="4"/>
  <c r="J271" i="4" s="1"/>
  <c r="C270" i="4"/>
  <c r="C269" i="4"/>
  <c r="J269" i="4" s="1"/>
  <c r="C268" i="4"/>
  <c r="J268" i="4" s="1"/>
  <c r="C267" i="4"/>
  <c r="J267" i="4" s="1"/>
  <c r="C266" i="4"/>
  <c r="J266" i="4" s="1"/>
  <c r="C265" i="4"/>
  <c r="J265" i="4" s="1"/>
  <c r="C264" i="4"/>
  <c r="J264" i="4" s="1"/>
  <c r="C263" i="4"/>
  <c r="J263" i="4" s="1"/>
  <c r="C262" i="4"/>
  <c r="C261" i="4"/>
  <c r="J261" i="4" s="1"/>
  <c r="C260" i="4"/>
  <c r="J260" i="4" s="1"/>
  <c r="C259" i="4"/>
  <c r="J259" i="4" s="1"/>
  <c r="C258" i="4"/>
  <c r="J258" i="4" s="1"/>
  <c r="C257" i="4"/>
  <c r="J257" i="4" s="1"/>
  <c r="C256" i="4"/>
  <c r="J256" i="4" s="1"/>
  <c r="C255" i="4"/>
  <c r="J255" i="4" s="1"/>
  <c r="C254" i="4"/>
  <c r="J254" i="4" s="1"/>
  <c r="C253" i="4"/>
  <c r="J253" i="4" s="1"/>
  <c r="C252" i="4"/>
  <c r="J252" i="4" s="1"/>
  <c r="C251" i="4"/>
  <c r="J251" i="4" s="1"/>
  <c r="C250" i="4"/>
  <c r="J250" i="4" s="1"/>
  <c r="C249" i="4"/>
  <c r="J249" i="4" s="1"/>
  <c r="C248" i="4"/>
  <c r="J248" i="4" s="1"/>
  <c r="C247" i="4"/>
  <c r="J247" i="4" s="1"/>
  <c r="C246" i="4"/>
  <c r="J246" i="4" s="1"/>
  <c r="C245" i="4"/>
  <c r="J245" i="4" s="1"/>
  <c r="C244" i="4"/>
  <c r="J244" i="4" s="1"/>
  <c r="C243" i="4"/>
  <c r="J243" i="4" s="1"/>
  <c r="C242" i="4"/>
  <c r="J242" i="4" s="1"/>
  <c r="C241" i="4"/>
  <c r="J241" i="4" s="1"/>
  <c r="C240" i="4"/>
  <c r="J240" i="4" s="1"/>
  <c r="C239" i="4"/>
  <c r="J239" i="4" s="1"/>
  <c r="C238" i="4"/>
  <c r="J238" i="4" s="1"/>
  <c r="C237" i="4"/>
  <c r="J237" i="4" s="1"/>
  <c r="C236" i="4"/>
  <c r="J236" i="4" s="1"/>
  <c r="C235" i="4"/>
  <c r="J235" i="4" s="1"/>
  <c r="C234" i="4"/>
  <c r="C233" i="4"/>
  <c r="J233" i="4" s="1"/>
  <c r="C232" i="4"/>
  <c r="J232" i="4" s="1"/>
  <c r="C231" i="4"/>
  <c r="C230" i="4"/>
  <c r="C229" i="4"/>
  <c r="J229" i="4" s="1"/>
  <c r="C228" i="4"/>
  <c r="J228" i="4" s="1"/>
  <c r="C227" i="4"/>
  <c r="C226" i="4"/>
  <c r="C225" i="4"/>
  <c r="J225" i="4" s="1"/>
  <c r="C224" i="4"/>
  <c r="J224" i="4" s="1"/>
  <c r="C223" i="4"/>
  <c r="J223" i="4" s="1"/>
  <c r="C222" i="4"/>
  <c r="J222" i="4" s="1"/>
  <c r="C221" i="4"/>
  <c r="C220" i="4"/>
  <c r="J220" i="4" s="1"/>
  <c r="C219" i="4"/>
  <c r="C218" i="4"/>
  <c r="C217" i="4"/>
  <c r="C216" i="4"/>
  <c r="C215" i="4"/>
  <c r="C214" i="4"/>
  <c r="C213" i="4"/>
  <c r="C212" i="4"/>
  <c r="C211" i="4"/>
  <c r="J211" i="4" s="1"/>
  <c r="C210" i="4"/>
  <c r="J210" i="4" s="1"/>
  <c r="C209" i="4"/>
  <c r="J209" i="4" s="1"/>
  <c r="C208" i="4"/>
  <c r="J208" i="4" s="1"/>
  <c r="C207" i="4"/>
  <c r="J207" i="4" s="1"/>
  <c r="C206" i="4"/>
  <c r="J206" i="4" s="1"/>
  <c r="C205" i="4"/>
  <c r="J205" i="4" s="1"/>
  <c r="C204" i="4"/>
  <c r="J204" i="4" s="1"/>
  <c r="C203" i="4"/>
  <c r="J203" i="4" s="1"/>
  <c r="C202" i="4"/>
  <c r="J202" i="4" s="1"/>
  <c r="C201" i="4"/>
  <c r="J201" i="4" s="1"/>
  <c r="C200" i="4"/>
  <c r="J200" i="4" s="1"/>
  <c r="C199" i="4"/>
  <c r="J199" i="4" s="1"/>
  <c r="C198" i="4"/>
  <c r="J198" i="4" s="1"/>
  <c r="C197" i="4"/>
  <c r="J197" i="4" s="1"/>
  <c r="C196" i="4"/>
  <c r="J196" i="4" s="1"/>
  <c r="C195" i="4"/>
  <c r="J195" i="4" s="1"/>
  <c r="C194" i="4"/>
  <c r="J194" i="4" s="1"/>
  <c r="C193" i="4"/>
  <c r="J193" i="4" s="1"/>
  <c r="C192" i="4"/>
  <c r="J192" i="4" s="1"/>
  <c r="C191" i="4"/>
  <c r="J191" i="4" s="1"/>
  <c r="C190" i="4"/>
  <c r="J190" i="4" s="1"/>
  <c r="C189" i="4"/>
  <c r="J189" i="4" s="1"/>
  <c r="C188" i="4"/>
  <c r="J188" i="4" s="1"/>
  <c r="C187" i="4"/>
  <c r="J187" i="4" s="1"/>
  <c r="C186" i="4"/>
  <c r="J186" i="4" s="1"/>
  <c r="C185" i="4"/>
  <c r="J185" i="4" s="1"/>
  <c r="C184" i="4"/>
  <c r="J184" i="4" s="1"/>
  <c r="C183" i="4"/>
  <c r="J183" i="4" s="1"/>
  <c r="C182" i="4"/>
  <c r="J182" i="4" s="1"/>
  <c r="C181" i="4"/>
  <c r="J181" i="4" s="1"/>
  <c r="C180" i="4"/>
  <c r="J180" i="4" s="1"/>
  <c r="C179" i="4"/>
  <c r="J179" i="4" s="1"/>
  <c r="C178" i="4"/>
  <c r="J178" i="4" s="1"/>
  <c r="C177" i="4"/>
  <c r="J177" i="4" s="1"/>
  <c r="C176" i="4"/>
  <c r="J176" i="4" s="1"/>
  <c r="C175" i="4"/>
  <c r="J175" i="4" s="1"/>
  <c r="C174" i="4"/>
  <c r="J174" i="4" s="1"/>
  <c r="C173" i="4"/>
  <c r="J173" i="4" s="1"/>
  <c r="C172" i="4"/>
  <c r="J172" i="4" s="1"/>
  <c r="C171" i="4"/>
  <c r="J171" i="4" s="1"/>
  <c r="C170" i="4"/>
  <c r="J170" i="4" s="1"/>
  <c r="C169" i="4"/>
  <c r="J169" i="4" s="1"/>
  <c r="C168" i="4"/>
  <c r="J168" i="4" s="1"/>
  <c r="C167" i="4"/>
  <c r="J167" i="4" s="1"/>
  <c r="C166" i="4"/>
  <c r="J166" i="4" s="1"/>
  <c r="C165" i="4"/>
  <c r="J165" i="4" s="1"/>
  <c r="C164" i="4"/>
  <c r="J164" i="4" s="1"/>
  <c r="C163" i="4"/>
  <c r="J163" i="4" s="1"/>
  <c r="C162" i="4"/>
  <c r="J162" i="4" s="1"/>
  <c r="C161" i="4"/>
  <c r="J161" i="4" s="1"/>
  <c r="C160" i="4"/>
  <c r="J160" i="4" s="1"/>
  <c r="C159" i="4"/>
  <c r="J159" i="4" s="1"/>
  <c r="C158" i="4"/>
  <c r="J158" i="4" s="1"/>
  <c r="C157" i="4"/>
  <c r="J157" i="4" s="1"/>
  <c r="C156" i="4"/>
  <c r="C155" i="4"/>
  <c r="J155" i="4" s="1"/>
  <c r="C154" i="4"/>
  <c r="J154" i="4" s="1"/>
  <c r="C153" i="4"/>
  <c r="C152" i="4"/>
  <c r="J152" i="4" s="1"/>
  <c r="C151" i="4"/>
  <c r="J151" i="4" s="1"/>
  <c r="C150" i="4"/>
  <c r="J150" i="4" s="1"/>
  <c r="C149" i="4"/>
  <c r="J149" i="4" s="1"/>
  <c r="C148" i="4"/>
  <c r="J148" i="4" s="1"/>
  <c r="C147" i="4"/>
  <c r="J147" i="4" s="1"/>
  <c r="C146" i="4"/>
  <c r="J146" i="4" s="1"/>
  <c r="C145" i="4"/>
  <c r="J145" i="4" s="1"/>
  <c r="C144" i="4"/>
  <c r="J144" i="4" s="1"/>
  <c r="C143" i="4"/>
  <c r="J143" i="4" s="1"/>
  <c r="C142" i="4"/>
  <c r="J142" i="4" s="1"/>
  <c r="C141" i="4"/>
  <c r="J141" i="4" s="1"/>
  <c r="C140" i="4"/>
  <c r="J140" i="4" s="1"/>
  <c r="C139" i="4"/>
  <c r="J139" i="4" s="1"/>
  <c r="C138" i="4"/>
  <c r="J138" i="4" s="1"/>
  <c r="C137" i="4"/>
  <c r="J137" i="4" s="1"/>
  <c r="C136" i="4"/>
  <c r="J136" i="4" s="1"/>
  <c r="C135" i="4"/>
  <c r="J135" i="4" s="1"/>
  <c r="C134" i="4"/>
  <c r="J134" i="4" s="1"/>
  <c r="C133" i="4"/>
  <c r="J133" i="4" s="1"/>
  <c r="C132" i="4"/>
  <c r="J132" i="4" s="1"/>
  <c r="C131" i="4"/>
  <c r="J131" i="4" s="1"/>
  <c r="C130" i="4"/>
  <c r="J130" i="4" s="1"/>
  <c r="C129" i="4"/>
  <c r="J129" i="4" s="1"/>
  <c r="C128" i="4"/>
  <c r="J128" i="4" s="1"/>
  <c r="C127" i="4"/>
  <c r="J127" i="4" s="1"/>
  <c r="C126" i="4"/>
  <c r="J126" i="4" s="1"/>
  <c r="C125" i="4"/>
  <c r="J125" i="4" s="1"/>
  <c r="C124" i="4"/>
  <c r="J124" i="4" s="1"/>
  <c r="C123" i="4"/>
  <c r="J123" i="4" s="1"/>
  <c r="C122" i="4"/>
  <c r="J122" i="4" s="1"/>
  <c r="C121" i="4"/>
  <c r="J121" i="4" s="1"/>
  <c r="C120" i="4"/>
  <c r="J120" i="4" s="1"/>
  <c r="C119" i="4"/>
  <c r="J119" i="4" s="1"/>
  <c r="C118" i="4"/>
  <c r="J118" i="4" s="1"/>
  <c r="C117" i="4"/>
  <c r="J117" i="4" s="1"/>
  <c r="C116" i="4"/>
  <c r="J116" i="4" s="1"/>
  <c r="C115" i="4"/>
  <c r="J115" i="4" s="1"/>
  <c r="C114" i="4"/>
  <c r="J114" i="4" s="1"/>
  <c r="C113" i="4"/>
  <c r="J113" i="4" s="1"/>
  <c r="C112" i="4"/>
  <c r="J112" i="4" s="1"/>
  <c r="C111" i="4"/>
  <c r="J111" i="4" s="1"/>
  <c r="C110" i="4"/>
  <c r="J110" i="4" s="1"/>
  <c r="C109" i="4"/>
  <c r="C108" i="4"/>
  <c r="J108" i="4" s="1"/>
  <c r="C107" i="4"/>
  <c r="C106" i="4"/>
  <c r="J106" i="4" s="1"/>
  <c r="C105" i="4"/>
  <c r="J105" i="4" s="1"/>
  <c r="C104" i="4"/>
  <c r="C103" i="4"/>
  <c r="J103" i="4" s="1"/>
  <c r="C102" i="4"/>
  <c r="J102" i="4" s="1"/>
  <c r="C101" i="4"/>
  <c r="J101" i="4" s="1"/>
  <c r="C100" i="4"/>
  <c r="J100" i="4" s="1"/>
  <c r="C99" i="4"/>
  <c r="J99" i="4" s="1"/>
  <c r="C98" i="4"/>
  <c r="J98" i="4" s="1"/>
  <c r="C97" i="4"/>
  <c r="J97" i="4" s="1"/>
  <c r="C96" i="4"/>
  <c r="J96" i="4" s="1"/>
  <c r="C95" i="4"/>
  <c r="J95" i="4" s="1"/>
  <c r="C94" i="4"/>
  <c r="C93" i="4"/>
  <c r="J93" i="4" s="1"/>
  <c r="C92" i="4"/>
  <c r="J92" i="4" s="1"/>
  <c r="C91" i="4"/>
  <c r="J91" i="4" s="1"/>
  <c r="C90" i="4"/>
  <c r="J90" i="4" s="1"/>
  <c r="C89" i="4"/>
  <c r="J89" i="4" s="1"/>
  <c r="C88" i="4"/>
  <c r="J88" i="4" s="1"/>
  <c r="C87" i="4"/>
  <c r="J87" i="4" s="1"/>
  <c r="C86" i="4"/>
  <c r="J86" i="4" s="1"/>
  <c r="C85" i="4"/>
  <c r="J85" i="4" s="1"/>
  <c r="C84" i="4"/>
  <c r="C83" i="4"/>
  <c r="J83" i="4" s="1"/>
  <c r="C82" i="4"/>
  <c r="J82" i="4" s="1"/>
  <c r="C81" i="4"/>
  <c r="J81" i="4" s="1"/>
  <c r="C80" i="4"/>
  <c r="J80" i="4" s="1"/>
  <c r="C79" i="4"/>
  <c r="J79" i="4" s="1"/>
  <c r="C78" i="4"/>
  <c r="J78" i="4" s="1"/>
  <c r="C77" i="4"/>
  <c r="J77" i="4" s="1"/>
  <c r="C76" i="4"/>
  <c r="J76" i="4" s="1"/>
  <c r="C75" i="4"/>
  <c r="J75" i="4" s="1"/>
  <c r="C74" i="4"/>
  <c r="J74" i="4" s="1"/>
  <c r="C73" i="4"/>
  <c r="J73" i="4" s="1"/>
  <c r="C72" i="4"/>
  <c r="J72" i="4" s="1"/>
  <c r="C71" i="4"/>
  <c r="J71" i="4" s="1"/>
  <c r="C70" i="4"/>
  <c r="J70" i="4" s="1"/>
  <c r="C69" i="4"/>
  <c r="J69" i="4" s="1"/>
  <c r="C68" i="4"/>
  <c r="J68" i="4" s="1"/>
  <c r="C67" i="4"/>
  <c r="J67" i="4" s="1"/>
  <c r="C66" i="4"/>
  <c r="J66" i="4" s="1"/>
  <c r="C65" i="4"/>
  <c r="J65" i="4" s="1"/>
  <c r="C64" i="4"/>
  <c r="J64" i="4" s="1"/>
  <c r="C63" i="4"/>
  <c r="J63" i="4" s="1"/>
  <c r="C62" i="4"/>
  <c r="J62" i="4" s="1"/>
  <c r="C61" i="4"/>
  <c r="J61" i="4" s="1"/>
  <c r="C60" i="4"/>
  <c r="J60" i="4" s="1"/>
  <c r="C59" i="4"/>
  <c r="J59" i="4" s="1"/>
  <c r="C58" i="4"/>
  <c r="J58" i="4" s="1"/>
  <c r="C57" i="4"/>
  <c r="J57" i="4" s="1"/>
  <c r="C56" i="4"/>
  <c r="J56" i="4" s="1"/>
  <c r="C55" i="4"/>
  <c r="J55" i="4" s="1"/>
  <c r="C54" i="4"/>
  <c r="J54" i="4" s="1"/>
  <c r="C53" i="4"/>
  <c r="J53" i="4" s="1"/>
  <c r="C52" i="4"/>
  <c r="J52" i="4" s="1"/>
  <c r="C51" i="4"/>
  <c r="J51" i="4" s="1"/>
  <c r="C50" i="4"/>
  <c r="J50" i="4" s="1"/>
  <c r="C49" i="4"/>
  <c r="J49" i="4" s="1"/>
  <c r="C48" i="4"/>
  <c r="J48" i="4" s="1"/>
  <c r="C47" i="4"/>
  <c r="J47" i="4" s="1"/>
  <c r="C46" i="4"/>
  <c r="J46" i="4" s="1"/>
  <c r="C45" i="4"/>
  <c r="J45" i="4" s="1"/>
  <c r="C44" i="4"/>
  <c r="J44" i="4" s="1"/>
  <c r="C43" i="4"/>
  <c r="J43" i="4" s="1"/>
  <c r="C42" i="4"/>
  <c r="J42" i="4" s="1"/>
  <c r="C41" i="4"/>
  <c r="J41" i="4" s="1"/>
  <c r="C40" i="4"/>
  <c r="J40" i="4" s="1"/>
  <c r="C39" i="4"/>
  <c r="J39" i="4" s="1"/>
  <c r="C38" i="4"/>
  <c r="J38" i="4" s="1"/>
  <c r="C37" i="4"/>
  <c r="J37" i="4" s="1"/>
  <c r="C36" i="4"/>
  <c r="J36" i="4" s="1"/>
  <c r="C35" i="4"/>
  <c r="J35" i="4" s="1"/>
  <c r="C34" i="4"/>
  <c r="J34" i="4" s="1"/>
  <c r="C33" i="4"/>
  <c r="J33" i="4" s="1"/>
  <c r="C32" i="4"/>
  <c r="J32" i="4" s="1"/>
  <c r="C31" i="4"/>
  <c r="J31" i="4" s="1"/>
  <c r="C30" i="4"/>
  <c r="J30" i="4" s="1"/>
  <c r="C29" i="4"/>
  <c r="J29" i="4" s="1"/>
  <c r="C28" i="4"/>
  <c r="J28" i="4" s="1"/>
  <c r="C27" i="4"/>
  <c r="J27" i="4" s="1"/>
  <c r="C26" i="4"/>
  <c r="J26" i="4" s="1"/>
  <c r="C25" i="4"/>
  <c r="J25" i="4" s="1"/>
  <c r="C24" i="4"/>
  <c r="J24" i="4" s="1"/>
  <c r="C23" i="4"/>
  <c r="J23" i="4" s="1"/>
  <c r="C22" i="4"/>
  <c r="J22" i="4" s="1"/>
  <c r="C21" i="4"/>
  <c r="J21" i="4" s="1"/>
  <c r="C20" i="4"/>
  <c r="J20" i="4" s="1"/>
  <c r="C19" i="4"/>
  <c r="J19" i="4" s="1"/>
  <c r="C18" i="4"/>
  <c r="J18" i="4" s="1"/>
  <c r="C17" i="4"/>
  <c r="J17" i="4" s="1"/>
  <c r="C16" i="4"/>
  <c r="J16" i="4" s="1"/>
  <c r="C15" i="4"/>
  <c r="J15" i="4" s="1"/>
  <c r="C14" i="4"/>
  <c r="J14" i="4" s="1"/>
  <c r="C13" i="4"/>
  <c r="J13" i="4" s="1"/>
  <c r="C12" i="4"/>
  <c r="J12" i="4" s="1"/>
  <c r="C11" i="4"/>
  <c r="J11" i="4" s="1"/>
  <c r="C10" i="4"/>
  <c r="J10" i="4" s="1"/>
  <c r="C9" i="4"/>
  <c r="J9" i="4" s="1"/>
  <c r="C8" i="4"/>
  <c r="J8" i="4" s="1"/>
  <c r="C7" i="4"/>
  <c r="J7" i="4" s="1"/>
  <c r="C6" i="4"/>
  <c r="J6" i="4" s="1"/>
</calcChain>
</file>

<file path=xl/sharedStrings.xml><?xml version="1.0" encoding="utf-8"?>
<sst xmlns="http://schemas.openxmlformats.org/spreadsheetml/2006/main" count="1125" uniqueCount="587">
  <si>
    <t>mSK=mMKO-(mUK*k)
k za 2020. godinu =0,58</t>
  </si>
  <si>
    <t>Županija</t>
  </si>
  <si>
    <t>JLS (općina/grad)</t>
  </si>
  <si>
    <t>Bjelovarsko-bilogorska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</si>
  <si>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</si>
  <si>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</si>
  <si>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</si>
  <si>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</si>
  <si>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</si>
  <si>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</si>
  <si>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</si>
  <si>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</si>
  <si>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</si>
  <si>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</si>
  <si>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</si>
  <si>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</si>
  <si>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</si>
  <si>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</si>
  <si>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Severin</t>
  </si>
  <si>
    <t>Sirač</t>
  </si>
  <si>
    <t>Šandrovac</t>
  </si>
  <si>
    <t>Štefanje</t>
  </si>
  <si>
    <t>Velika Pisanica</t>
  </si>
  <si>
    <t>Velika Trnovitica</t>
  </si>
  <si>
    <t>Veliki Grđevac</t>
  </si>
  <si>
    <t>Veliko Trojstvo</t>
  </si>
  <si>
    <t>Zrinski Topolovac</t>
  </si>
  <si>
    <t>Brodsko-posavska</t>
  </si>
  <si>
    <t>Bebrina</t>
  </si>
  <si>
    <t>Brodski Stupnik</t>
  </si>
  <si>
    <t>Bukovlje</t>
  </si>
  <si>
    <t>Cernik</t>
  </si>
  <si>
    <t>Davor</t>
  </si>
  <si>
    <t>Donji Andrijevci</t>
  </si>
  <si>
    <t>Dragalić</t>
  </si>
  <si>
    <t>Garčin</t>
  </si>
  <si>
    <t>Gornja Vrba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</si>
  <si>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</si>
  <si>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</si>
  <si>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</si>
  <si>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</si>
  <si>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</si>
  <si>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</si>
  <si>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</si>
  <si>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</si>
  <si>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</si>
  <si>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</si>
  <si>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</si>
  <si>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Sikirevci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</si>
  <si>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</si>
  <si>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</si>
  <si>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</si>
  <si>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</si>
  <si>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</si>
  <si>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</si>
  <si>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</si>
  <si>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Dubrovačko-neretvanska</t>
  </si>
  <si>
    <t>Blato</t>
  </si>
  <si>
    <t>Dubrovačko primorje</t>
  </si>
  <si>
    <t>Dubrovnik</t>
  </si>
  <si>
    <t>Janjina</t>
  </si>
  <si>
    <t>Konavle</t>
  </si>
  <si>
    <t>Korčula</t>
  </si>
  <si>
    <t>Kula Norinska</t>
  </si>
  <si>
    <t>Lastovo</t>
  </si>
  <si>
    <t>Lumbarda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</si>
  <si>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</si>
  <si>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</si>
  <si>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</si>
  <si>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</si>
  <si>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</si>
  <si>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</si>
  <si>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</si>
  <si>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</si>
  <si>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</si>
  <si>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Trpanj</t>
  </si>
  <si>
    <t>Vela Luka</t>
  </si>
  <si>
    <t>Zažablje</t>
  </si>
  <si>
    <t>Župa dubrovačka</t>
  </si>
  <si>
    <t>Grad Zagreb</t>
  </si>
  <si>
    <t>Zagreb</t>
  </si>
  <si>
    <t>Istarska</t>
  </si>
  <si>
    <t>Bale - Valle</t>
  </si>
  <si>
    <t>Barban</t>
  </si>
  <si>
    <t>Brtonigla - Verteneglio</t>
  </si>
  <si>
    <t>Buje - Buie</t>
  </si>
  <si>
    <t>Buzet</t>
  </si>
  <si>
    <t>Cerovlje</t>
  </si>
  <si>
    <t>Fažana - Fasana</t>
  </si>
  <si>
    <t>Funtana - Fontane</t>
  </si>
  <si>
    <t>Gračišće</t>
  </si>
  <si>
    <t>Grožnjan - Grisignana</t>
  </si>
  <si>
    <t>Kanfanar</t>
  </si>
  <si>
    <t>Karojba</t>
  </si>
  <si>
    <t>Kaštelir - Labinci - Castelliere-S. Domenica</t>
  </si>
  <si>
    <t>Kršan</t>
  </si>
  <si>
    <t>Labin</t>
  </si>
  <si>
    <t>Lanišće</t>
  </si>
  <si>
    <t>Ližnjan - Lisignano</t>
  </si>
  <si>
    <t>Lupoglav</t>
  </si>
  <si>
    <t>Marčana</t>
  </si>
  <si>
    <t>Medulin</t>
  </si>
  <si>
    <t>Motovun - Montona</t>
  </si>
  <si>
    <t>Novigrad - Cittanova</t>
  </si>
  <si>
    <t>Oprtalj - Portole</t>
  </si>
  <si>
    <t>Pazin</t>
  </si>
  <si>
    <t>Pićan</t>
  </si>
  <si>
    <t>Poreč - Parenzo</t>
  </si>
  <si>
    <t>Pula - Pola</t>
  </si>
  <si>
    <t>Raša</t>
  </si>
  <si>
    <t>Rovinj - Rovigno</t>
  </si>
  <si>
    <t>Sveta Nedelja</t>
  </si>
  <si>
    <t>Sveti Lovreč</t>
  </si>
  <si>
    <t>Sveti Petar u Šumi</t>
  </si>
  <si>
    <t>Svetvinčenat</t>
  </si>
  <si>
    <t>Tar-Vabriga - Torre-Abrega</t>
  </si>
  <si>
    <t>Tinjan</t>
  </si>
  <si>
    <t>Umag - Umago</t>
  </si>
  <si>
    <t>Višnjan - Visignano</t>
  </si>
  <si>
    <t>Vižinada - Visinada</t>
  </si>
  <si>
    <t>Vodnjan - Dignano</t>
  </si>
  <si>
    <t>Vrsar - Orsera</t>
  </si>
  <si>
    <t>Žminj</t>
  </si>
  <si>
    <t>Karlovačka</t>
  </si>
  <si>
    <t>Barilović</t>
  </si>
  <si>
    <t>Bosiljevo</t>
  </si>
  <si>
    <t>Cetingrad</t>
  </si>
  <si>
    <t>Draganić</t>
  </si>
  <si>
    <t>Duga Resa</t>
  </si>
  <si>
    <t>Generalski Stol</t>
  </si>
  <si>
    <t>Josipdol</t>
  </si>
  <si>
    <t>Kamanje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</si>
  <si>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</si>
  <si>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</si>
  <si>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</si>
  <si>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</si>
  <si>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</si>
  <si>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</si>
  <si>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</si>
  <si>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</si>
  <si>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Ribnik</t>
  </si>
  <si>
    <t>Saborsko</t>
  </si>
  <si>
    <t>Slunj</t>
  </si>
  <si>
    <t>Tounj</t>
  </si>
  <si>
    <t>Vojnić</t>
  </si>
  <si>
    <t>Žakanje</t>
  </si>
  <si>
    <t>Koprivničko-križevačka</t>
  </si>
  <si>
    <t>Drnje</t>
  </si>
  <si>
    <t>Đelekovec</t>
  </si>
  <si>
    <t>Đurđevac</t>
  </si>
  <si>
    <t>Ferdinandovac</t>
  </si>
  <si>
    <t>Gola</t>
  </si>
  <si>
    <t>Gornja Rijeka</t>
  </si>
  <si>
    <t>Hlebine</t>
  </si>
  <si>
    <t>Kalinovac</t>
  </si>
  <si>
    <t>Kalnik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</si>
  <si>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</si>
  <si>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</si>
  <si>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</si>
  <si>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</si>
  <si>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</si>
  <si>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</si>
  <si>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</si>
  <si>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</si>
  <si>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Novo Virje</t>
  </si>
  <si>
    <t>Peteranec</t>
  </si>
  <si>
    <t>Podravske Sesvete</t>
  </si>
  <si>
    <t>Rasinja</t>
  </si>
  <si>
    <t>Sokolovac</t>
  </si>
  <si>
    <t>Sveti Ivan Žabno</t>
  </si>
  <si>
    <t>Sveti Petar Orehovec</t>
  </si>
  <si>
    <t>Virje</t>
  </si>
  <si>
    <t>Krapinsko-zagorska</t>
  </si>
  <si>
    <t>Bedekovčina</t>
  </si>
  <si>
    <t>Budinščina</t>
  </si>
  <si>
    <t>Desinić</t>
  </si>
  <si>
    <t>Donja Stubica</t>
  </si>
  <si>
    <t>Đurmanec</t>
  </si>
  <si>
    <t>Gornja Stubica</t>
  </si>
  <si>
    <t>Hrašćina</t>
  </si>
  <si>
    <t>Hum na Sutli</t>
  </si>
  <si>
    <t>Jesenje</t>
  </si>
  <si>
    <t>Klanjec</t>
  </si>
  <si>
    <t>Konjščina</t>
  </si>
  <si>
    <t>Kraljevec na Sutli</t>
  </si>
  <si>
    <t>Krapina</t>
  </si>
  <si>
    <t>Krapinske Toplice</t>
  </si>
  <si>
    <t>Kumrovec</t>
  </si>
  <si>
    <t>Lobor</t>
  </si>
  <si>
    <t>Mače</t>
  </si>
  <si>
    <t>Marija Bistrica</t>
  </si>
  <si>
    <t>Mihovljan</t>
  </si>
  <si>
    <t>Novi Golubovec</t>
  </si>
  <si>
    <t>Oroslavje</t>
  </si>
  <si>
    <t>Petrovsko</t>
  </si>
  <si>
    <t>Pregrada</t>
  </si>
  <si>
    <t>Radoboj</t>
  </si>
  <si>
    <t>Stubičke Toplice</t>
  </si>
  <si>
    <t>Sveti Križ Začretje</t>
  </si>
  <si>
    <t>Tuhelj</t>
  </si>
  <si>
    <t>Veliko Trgovišće</t>
  </si>
  <si>
    <t>Zabok</t>
  </si>
  <si>
    <t>Zagorska Sela</t>
  </si>
  <si>
    <t>Zlatar</t>
  </si>
  <si>
    <t>Zlatar-Bistrica</t>
  </si>
  <si>
    <t>Ličko-senjska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</si>
  <si>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</si>
  <si>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</si>
  <si>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</si>
  <si>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</si>
  <si>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</si>
  <si>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</si>
  <si>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</si>
  <si>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</si>
  <si>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Plitvička Jezera</t>
  </si>
  <si>
    <t>Senj</t>
  </si>
  <si>
    <t>Udbina</t>
  </si>
  <si>
    <t>Vrhovine</t>
  </si>
  <si>
    <t>Međimurska</t>
  </si>
  <si>
    <t>Belica</t>
  </si>
  <si>
    <t>Čakovec</t>
  </si>
  <si>
    <t>Dekanovec</t>
  </si>
  <si>
    <t>Domašinec</t>
  </si>
  <si>
    <t>Donja Dubrava</t>
  </si>
  <si>
    <t>Donji Kraljevec</t>
  </si>
  <si>
    <t>Donji Vidovec</t>
  </si>
  <si>
    <t>Goričan</t>
  </si>
  <si>
    <t>Gornji Mihaljevec</t>
  </si>
  <si>
    <t>Kotoriba</t>
  </si>
  <si>
    <t>Mala Subotica</t>
  </si>
  <si>
    <t>Mursko Središće</t>
  </si>
  <si>
    <t>Nedelišće</t>
  </si>
  <si>
    <t>Orehovica</t>
  </si>
  <si>
    <t>Podturen</t>
  </si>
  <si>
    <t>Prelog</t>
  </si>
  <si>
    <t>Pribislavec</t>
  </si>
  <si>
    <t>Selnica</t>
  </si>
  <si>
    <t>Strahoninec</t>
  </si>
  <si>
    <t>Sveta Marija</t>
  </si>
  <si>
    <t>Sveti Juraj na Bregu</t>
  </si>
  <si>
    <t>Sveti Martin na Muri</t>
  </si>
  <si>
    <t>Šenkovec</t>
  </si>
  <si>
    <t>Štrigova</t>
  </si>
  <si>
    <t>Vratišinec</t>
  </si>
  <si>
    <t>Osječko-baranjska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</si>
  <si>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</si>
  <si>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</si>
  <si>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</si>
  <si>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</si>
  <si>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</si>
  <si>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</si>
  <si>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</si>
  <si>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</si>
  <si>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Donja Motičina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</si>
  <si>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</si>
  <si>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</si>
  <si>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</si>
  <si>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</si>
  <si>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</si>
  <si>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</si>
  <si>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</si>
  <si>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</si>
  <si>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</si>
  <si>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Jagodnjak</t>
  </si>
  <si>
    <t>Kneževi Vinogradi</t>
  </si>
  <si>
    <t>Koška</t>
  </si>
  <si>
    <t>Levanjska Varoš</t>
  </si>
  <si>
    <t>Magadenovac</t>
  </si>
  <si>
    <t>Marijanci</t>
  </si>
  <si>
    <t>Našice</t>
  </si>
  <si>
    <t>Osijek</t>
  </si>
  <si>
    <t>Petlovac</t>
  </si>
  <si>
    <t>Petrijevci</t>
  </si>
  <si>
    <t>Podgorač</t>
  </si>
  <si>
    <t>Podravska Moslavina</t>
  </si>
  <si>
    <t>Popovac</t>
  </si>
  <si>
    <t>Punitovci</t>
  </si>
  <si>
    <t>Satnica Đakovačka</t>
  </si>
  <si>
    <t>Semeljci</t>
  </si>
  <si>
    <t>Strizivojna</t>
  </si>
  <si>
    <t>Šodolovci</t>
  </si>
  <si>
    <t>Trnava</t>
  </si>
  <si>
    <t>Valpovo</t>
  </si>
  <si>
    <t>Viljevo</t>
  </si>
  <si>
    <t>Viškovci</t>
  </si>
  <si>
    <t>Vladislavci</t>
  </si>
  <si>
    <t>Vuka</t>
  </si>
  <si>
    <t>Požeško-slavonska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</si>
  <si>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</si>
  <si>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</si>
  <si>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</si>
  <si>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</si>
  <si>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</si>
  <si>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</si>
  <si>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</si>
  <si>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</si>
  <si>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</si>
  <si>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</si>
  <si>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Primorsko-goranska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</si>
  <si>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</si>
  <si>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</si>
  <si>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</si>
  <si>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</si>
  <si>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</si>
  <si>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</si>
  <si>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</si>
  <si>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</si>
  <si>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</si>
  <si>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</si>
  <si>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</si>
  <si>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</si>
  <si>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</si>
  <si>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Kostrena</t>
  </si>
  <si>
    <t>Kraljevica</t>
  </si>
  <si>
    <t>Krk</t>
  </si>
  <si>
    <t>Lokve</t>
  </si>
  <si>
    <t>Lopar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</si>
  <si>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</si>
  <si>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</si>
  <si>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</si>
  <si>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</si>
  <si>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</si>
  <si>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</si>
  <si>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</si>
  <si>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</si>
  <si>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</si>
  <si>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</si>
  <si>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</si>
  <si>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</si>
  <si>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</si>
  <si>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</si>
  <si>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</si>
  <si>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</si>
  <si>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</si>
  <si>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</si>
  <si>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Sisačko-moslavačka</t>
  </si>
  <si>
    <t>Donji Kukuruzari</t>
  </si>
  <si>
    <t>Dvor</t>
  </si>
  <si>
    <t>Glina</t>
  </si>
  <si>
    <t>Gvozd</t>
  </si>
  <si>
    <t>Hrvatska Dubica</t>
  </si>
  <si>
    <t>Hrvatska Kostajnica</t>
  </si>
  <si>
    <t>Jasenovac</t>
  </si>
  <si>
    <t>Kutina</t>
  </si>
  <si>
    <t>Lekenik</t>
  </si>
  <si>
    <t>Lipovljani</t>
  </si>
  <si>
    <t>Majur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</si>
  <si>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</si>
  <si>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</si>
  <si>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</si>
  <si>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</si>
  <si>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</si>
  <si>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</si>
  <si>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</si>
  <si>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</si>
  <si>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Splitsko-dalmatinska</t>
  </si>
  <si>
    <t>Baška Voda</t>
  </si>
  <si>
    <t>Bol</t>
  </si>
  <si>
    <t>Brela</t>
  </si>
  <si>
    <t>Cista Provo</t>
  </si>
  <si>
    <t>Dicmo</t>
  </si>
  <si>
    <t>Dugi Rat</t>
  </si>
  <si>
    <t>Dugopolje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</si>
  <si>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</si>
  <si>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</si>
  <si>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</si>
  <si>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</si>
  <si>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</si>
  <si>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</si>
  <si>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</si>
  <si>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</si>
  <si>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Lećevica</t>
  </si>
  <si>
    <t>Lokvičići</t>
  </si>
  <si>
    <t>Lovreć</t>
  </si>
  <si>
    <t>Makarska</t>
  </si>
  <si>
    <t>Marina</t>
  </si>
  <si>
    <t>Milna</t>
  </si>
  <si>
    <t>Muć</t>
  </si>
  <si>
    <t>Nerežišća</t>
  </si>
  <si>
    <t>Okrug</t>
  </si>
  <si>
    <t>Omiš</t>
  </si>
  <si>
    <t>Otok</t>
  </si>
  <si>
    <t>Podbablje</t>
  </si>
  <si>
    <t>Podgora</t>
  </si>
  <si>
    <t>Podstrana</t>
  </si>
  <si>
    <t>Postira</t>
  </si>
  <si>
    <t>Prgomet</t>
  </si>
  <si>
    <t>Primorski Dolac</t>
  </si>
  <si>
    <t>Proložac</t>
  </si>
  <si>
    <t>Pučišća</t>
  </si>
  <si>
    <t>Runovići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</si>
  <si>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</si>
  <si>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</si>
  <si>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</si>
  <si>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</si>
  <si>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</si>
  <si>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</si>
  <si>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</si>
  <si>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</si>
  <si>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Sutivan</t>
  </si>
  <si>
    <t>Šestanovac</t>
  </si>
  <si>
    <t>Šolta</t>
  </si>
  <si>
    <t>Trilj</t>
  </si>
  <si>
    <t>Trogir</t>
  </si>
  <si>
    <t>Tučepi</t>
  </si>
  <si>
    <t>Vis</t>
  </si>
  <si>
    <t>Vrgorac</t>
  </si>
  <si>
    <t>Vrlika</t>
  </si>
  <si>
    <t>Zadvarje</t>
  </si>
  <si>
    <t>Zagvozd</t>
  </si>
  <si>
    <t>Zmijavci</t>
  </si>
  <si>
    <t>Šibensko-kninska</t>
  </si>
  <si>
    <t>Bilice</t>
  </si>
  <si>
    <t>Biskupija</t>
  </si>
  <si>
    <t>Civljane</t>
  </si>
  <si>
    <t>Drniš</t>
  </si>
  <si>
    <t>Ervenik</t>
  </si>
  <si>
    <t>Kijevo</t>
  </si>
  <si>
    <t>Kistanje</t>
  </si>
  <si>
    <t>Knin</t>
  </si>
  <si>
    <t>Murter-Kornati</t>
  </si>
  <si>
    <t>Pirovac</t>
  </si>
  <si>
    <t>Primošten</t>
  </si>
  <si>
    <t>Promina</t>
  </si>
  <si>
    <t>Rogoznica</t>
  </si>
  <si>
    <t>Ružić</t>
  </si>
  <si>
    <t>Skradin</t>
  </si>
  <si>
    <t>Šibenik</t>
  </si>
  <si>
    <t>Tisno</t>
  </si>
  <si>
    <t>Tribunj</t>
  </si>
  <si>
    <t>Unešić</t>
  </si>
  <si>
    <t>Vodice</t>
  </si>
  <si>
    <t>Varaždinska</t>
  </si>
  <si>
    <t>Bednja</t>
  </si>
  <si>
    <t>Beretinec</t>
  </si>
  <si>
    <t>Breznica</t>
  </si>
  <si>
    <t>Breznički Hum</t>
  </si>
  <si>
    <t>Cestica</t>
  </si>
  <si>
    <t>Donja Voća</t>
  </si>
  <si>
    <t>Gornji Kneginec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</si>
  <si>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</si>
  <si>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</si>
  <si>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</si>
  <si>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</si>
  <si>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</si>
  <si>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</si>
  <si>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</si>
  <si>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Martijanec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</si>
  <si>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</si>
  <si>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</si>
  <si>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</si>
  <si>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</si>
  <si>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</si>
  <si>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</si>
  <si>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</si>
  <si>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</si>
  <si>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</si>
  <si>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Veliki Bukovec</t>
  </si>
  <si>
    <t>Vidovec</t>
  </si>
  <si>
    <t>Vinica</t>
  </si>
  <si>
    <t>Visoko</t>
  </si>
  <si>
    <t>Virovitičko-podravska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</si>
  <si>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</si>
  <si>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</si>
  <si>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</si>
  <si>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</si>
  <si>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</si>
  <si>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</si>
  <si>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</si>
  <si>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</si>
  <si>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</si>
  <si>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</si>
  <si>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</si>
  <si>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</si>
  <si>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</si>
  <si>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</si>
  <si>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</si>
  <si>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</si>
  <si>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Vukovarsko-srijemska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</si>
  <si>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</si>
  <si>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</si>
  <si>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</si>
  <si>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</si>
  <si>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</si>
  <si>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</si>
  <si>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</si>
  <si>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</si>
  <si>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</si>
  <si>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</si>
  <si>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</si>
  <si>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</si>
  <si>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</si>
  <si>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Markušica</t>
  </si>
  <si>
    <t>Negoslavci</t>
  </si>
  <si>
    <t>Nijemci</t>
  </si>
  <si>
    <t>Nuštar</t>
  </si>
  <si>
    <t>Privlaka</t>
  </si>
  <si>
    <t>Stari Jankovci</t>
  </si>
  <si>
    <t>Stari Mikanovci</t>
  </si>
  <si>
    <t>Štitar</t>
  </si>
  <si>
    <t>Tompojevci</t>
  </si>
  <si>
    <t>Tordinci</t>
  </si>
  <si>
    <t>Tovarnik</t>
  </si>
  <si>
    <t>Trpinja</t>
  </si>
  <si>
    <t>Vinkovci</t>
  </si>
  <si>
    <t>Vođinci</t>
  </si>
  <si>
    <t>Vrbanja</t>
  </si>
  <si>
    <t>Vukovar</t>
  </si>
  <si>
    <t>Županja</t>
  </si>
  <si>
    <t>Zadarska</t>
  </si>
  <si>
    <t>Benkovac</t>
  </si>
  <si>
    <t>Bibinje</t>
  </si>
  <si>
    <t>Biograd na Moru</t>
  </si>
  <si>
    <t>Galovac</t>
  </si>
  <si>
    <t>Gračac</t>
  </si>
  <si>
    <t>Jasenice</t>
  </si>
  <si>
    <t>Kali</t>
  </si>
  <si>
    <t>Kolan</t>
  </si>
  <si>
    <t>Kukljica</t>
  </si>
  <si>
    <t>Lišane Ostrovičke</t>
  </si>
  <si>
    <t>Nin</t>
  </si>
  <si>
    <t>Novigrad</t>
  </si>
  <si>
    <t>Obrovac</t>
  </si>
  <si>
    <t>Pag</t>
  </si>
  <si>
    <t>Pakoštane</t>
  </si>
  <si>
    <t>Pašman</t>
  </si>
  <si>
    <t>Polača</t>
  </si>
  <si>
    <t>Poličnik</t>
  </si>
  <si>
    <t>Posedarje</t>
  </si>
  <si>
    <t>Povljana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</si>
  <si>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</si>
  <si>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</si>
  <si>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</si>
  <si>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</si>
  <si>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</si>
  <si>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</si>
  <si>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</si>
  <si>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Škabrnja</t>
  </si>
  <si>
    <t>Tkon</t>
  </si>
  <si>
    <t>Vir</t>
  </si>
  <si>
    <t>Vrsi</t>
  </si>
  <si>
    <t>Zadar</t>
  </si>
  <si>
    <t>Zemunik Donji</t>
  </si>
  <si>
    <t>Zagrebačka</t>
  </si>
  <si>
    <t>Bedenica</t>
  </si>
  <si>
    <t>Bistra</t>
  </si>
  <si>
    <t>Brckovljani</t>
  </si>
  <si>
    <t>Brdovec</t>
  </si>
  <si>
    <t>Dubrava</t>
  </si>
  <si>
    <t>Dubravica</t>
  </si>
  <si>
    <t>Dugo Selo</t>
  </si>
  <si>
    <t>Farkaševac</t>
  </si>
  <si>
    <t>Gradec</t>
  </si>
  <si>
    <t>Ivanić-Grad</t>
  </si>
  <si>
    <t>Jakovlje</t>
  </si>
  <si>
    <t>Jastrebarsko</t>
  </si>
  <si>
    <t>Klinča Sela</t>
  </si>
  <si>
    <t>Kloštar Ivanić</t>
  </si>
  <si>
    <t>Krašić</t>
  </si>
  <si>
    <t>Kravarsko</t>
  </si>
  <si>
    <t>Križ</t>
  </si>
  <si>
    <t>Luka</t>
  </si>
  <si>
    <t>Marija Gorica</t>
  </si>
  <si>
    <t>Orle</t>
  </si>
  <si>
    <t>Pisarovina</t>
  </si>
  <si>
    <t>Pokupsko</t>
  </si>
  <si>
    <t>Preseka</t>
  </si>
  <si>
    <t>Pušća</t>
  </si>
  <si>
    <t>Rakovec</t>
  </si>
  <si>
    <t>Rugvica</t>
  </si>
  <si>
    <t>Samobor</t>
  </si>
  <si>
    <t>Stupnik</t>
  </si>
  <si>
    <t>Sveti Ivan Zelina</t>
  </si>
  <si>
    <t>Velika Gorica</t>
  </si>
  <si>
    <t>Vrbovec</t>
  </si>
  <si>
    <t>Zaprešić</t>
  </si>
  <si>
    <t>Žumberak</t>
  </si>
  <si>
    <t>mSK 
Kada je mSK manji od nule iznosi nula tona</t>
  </si>
  <si>
    <t>Izvješće o prekoračenoj količini miješanog komunalnog otpada za jedinice lokalne samouprave  za 2020. godinu</t>
  </si>
  <si>
    <t>Miješani komunalni otpad prikupljen  u sklopu javne usluge po JLS (obrazac SO-1) (tona)</t>
  </si>
  <si>
    <t>Ukupno prikupljeni komunalni otpad (tona)</t>
  </si>
  <si>
    <t>Miješani komunalni otpad prikupljen  u sklopu javne  usluge po JLS (obrazac SO-3-1) (tona)</t>
  </si>
  <si>
    <t>Miješani komunalni otpad prikupljen  u sklopu  javne  usluge po JLS (obrazac SO-3-2) (tona)</t>
  </si>
  <si>
    <t>Odvojeno prikupljeni komunalni otpad u sklopu  javne usluge po JLS (obrazac SO-1) (tona)</t>
  </si>
  <si>
    <t>Odvojeno prikupljeni komunalni otpad putem mobilnog reciklažnog dvorišta po JLS (obrazac SO-3-1) (tona)</t>
  </si>
  <si>
    <t>Odvojeno prikupljeni komunalni otpad putem stacionarnog reciklažnog dvorišta po JLS (obrazac SO-3-2) (tona)</t>
  </si>
  <si>
    <r>
      <t xml:space="preserve">
</t>
    </r>
    <r>
      <rPr>
        <i/>
        <sz val="12"/>
        <color theme="1"/>
        <rFont val="Times New Roman"/>
        <family val="1"/>
        <charset val="238"/>
      </rPr>
      <t>Izvješće o prekoračenoj količini miješanog komunalnog otpada za jedinice lokalne samouprave</t>
    </r>
    <r>
      <rPr>
        <sz val="12"/>
        <color theme="1"/>
        <rFont val="Times New Roman"/>
        <family val="1"/>
        <charset val="238"/>
      </rPr>
      <t xml:space="preserve"> izrađeno je temeljem metodologije definirane  Dodatkom V. Zakona o gospodarenju otpadom (NN 84/2021, u daljnjem tekstu Zakon). 
</t>
    </r>
    <r>
      <rPr>
        <u/>
        <sz val="12"/>
        <color theme="1"/>
        <rFont val="Times New Roman"/>
        <family val="1"/>
        <charset val="238"/>
      </rPr>
      <t>Izračun prekoračene količine miješanog komunalnog otpada obuhvatio je:</t>
    </r>
    <r>
      <rPr>
        <sz val="12"/>
        <color theme="1"/>
        <rFont val="Times New Roman"/>
        <family val="1"/>
        <charset val="238"/>
      </rPr>
      <t xml:space="preserve">
- Količine miješanog komunalnog otpada prikupljene iz kućanstava i svih drugih izvora koje su prijavili davatelji javne usluge (uključujući zanemarive količine koje su završile u reciklažnim dvorištima)
- Ostale vrste komunalnog otpada definirane Dodatkom V. Zakona (reciklabilni otpad, biootpad, glomazni otpad i dr.) prikupljene na lokaciji obračunskog mjesta („na kućnom pragu“)
- Ostale vrste komunalnog otpada definirane Dodatkom V. Zakona (reciklabilni otpad, biootpad, glomazni otpad i dr.) prikupljene putem reciklažnih dvorišta (mobilnih i stacionarnih)
- Ostale vrste komunalnog otpada definirane Dodatkom V. Zakona prikupljene putem spremnika sa javnih površina
</t>
    </r>
    <r>
      <rPr>
        <u/>
        <sz val="12"/>
        <color theme="1"/>
        <rFont val="Times New Roman"/>
        <family val="1"/>
        <charset val="238"/>
      </rPr>
      <t>Slijedom navedenoga u izračunu su obuhvaćene sljedeće vrste komunalnog otpada koje su definirane Dodatkom V. Zakona:</t>
    </r>
    <r>
      <rPr>
        <sz val="12"/>
        <color theme="1"/>
        <rFont val="Times New Roman"/>
        <family val="1"/>
        <charset val="238"/>
      </rPr>
      <t xml:space="preserve">
- sve vrste komunalnog otpada iz podgrupe 15 01, 
- sve vrste komunalnog otpada iz podgrupe 20 01 Kataloga otpada osim otpada KB 20 01 99 (ostali sastojci komunalnog otpada koji nisu specificirani na drugi način) i
- otpad koji se karakterizira ključnim brojevima 20 02 01, 20 03 01, 20 03 02 i 20 03 07.
U izračunu nisu korištene sljedeće vrste otpada: 
- KB 20 02 02,
- KB 20 02 03, 
- KB 20 03 03, 
- KB 20 03 04,
- KB 20 03 06 te 
- KB 20 03 99.
Podaci korišteni u izračunu o prekoračenoj količini miješanog komunalnog otpada temelje se na verificiranim prijavama obveznika u bazu Registar onečišćavanja okoliša (obrasci S</t>
    </r>
    <r>
      <rPr>
        <i/>
        <sz val="12"/>
        <color theme="1"/>
        <rFont val="Times New Roman"/>
        <family val="1"/>
        <charset val="238"/>
      </rPr>
      <t>O-1 - Davatelj javne usluge prikupljanja miješanog komunalnog otpada i davatelj javne usluge prikupljanja biorazgradivog komunalnog otpada;</t>
    </r>
    <r>
      <rPr>
        <sz val="12"/>
        <color theme="1"/>
        <rFont val="Times New Roman"/>
        <family val="1"/>
        <charset val="238"/>
      </rPr>
      <t xml:space="preserve"> S</t>
    </r>
    <r>
      <rPr>
        <i/>
        <sz val="12"/>
        <color theme="1"/>
        <rFont val="Times New Roman"/>
        <family val="1"/>
        <charset val="238"/>
      </rPr>
      <t xml:space="preserve">O-3-1 - mobilno reciklažno dvorište; SO-3-2 - reciklažno dvorište) </t>
    </r>
    <r>
      <rPr>
        <sz val="12"/>
        <color theme="1"/>
        <rFont val="Times New Roman"/>
        <family val="1"/>
        <charset val="238"/>
      </rPr>
      <t xml:space="preserve">koje su iz navedene baze preuzete na dan 19. studenog 2021. godine.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</si>
</sst>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1" x14ac:knownFonts="1">
    <font>
      <sz val="10"/>
      <color theme="1"/>
      <name val="Segoe UI"/>
      <family val="2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Segoe UI"/>
      <family val="2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4" fontId="0" fillId="0" borderId="0" xfId="0" applyNumberFormat="1" applyFill="1"/>
    <xf numFmtId="4" fontId="0" fillId="0" borderId="0" xfId="0" applyNumberFormat="1"/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/>
    <xf numFmtId="4" fontId="2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center" vertical="center"/>
    </xf>
    <xf numFmtId="4" fontId="6" fillId="4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/>
    <xf numFmtId="4" fontId="7" fillId="0" borderId="0" xfId="0" applyNumberFormat="1" applyFont="1" applyFill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" fontId="3" fillId="4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9"/>
  <sheetViews>
    <sheetView workbookViewId="0">
      <selection activeCell="B3" sqref="B3:K9"/>
    </sheetView>
  </sheetViews>
  <sheetFormatPr defaultRowHeight="14.25" x14ac:dyDescent="0.25"/>
  <cols>
    <col min="2" max="2" width="9.140625" customWidth="1"/>
    <col min="4" max="4" width="11" customWidth="1"/>
    <col min="6" max="6" width="11.5703125" customWidth="1"/>
    <col min="10" max="10" width="12" customWidth="1"/>
    <col min="11" max="11" width="19" customWidth="1"/>
  </cols>
  <sheetData>
    <row r="3" spans="2:11" ht="409.5" customHeight="1" x14ac:dyDescent="0.25">
      <c r="B3" s="20" t="s">
        <v>586</v>
      </c>
      <c r="C3" s="20"/>
      <c r="D3" s="20"/>
      <c r="E3" s="20"/>
      <c r="F3" s="20"/>
      <c r="G3" s="20"/>
      <c r="H3" s="20"/>
      <c r="I3" s="20"/>
      <c r="J3" s="20"/>
      <c r="K3" s="20"/>
    </row>
    <row r="4" spans="2:11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2:11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2:11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2:11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1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2:11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</row>
  </sheetData>
  <sheetProtection algorithmName="SHA-512" hashValue="6s/6pcu1c9unu83L3N/TRKrpOJxkrw4X6JACBpPgHBdmRzCGU+kb0nnoxKpyuB4qHUpTR36IOi1z9qcsZOWH0A==" saltValue="UXBZfxRYftu3Tw4gpH+3bw==" spinCount="100000" sheet="1" objects="1" scenarios="1"/>
  <mergeCells count="1">
    <mergeCell ref="B3:K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1"/>
  <sheetViews>
    <sheetView tabSelected="1" workbookViewId="0">
      <selection activeCell="B5" sqref="B5"/>
    </sheetView>
  </sheetViews>
  <sheetFormatPr defaultRowHeight="14.25" x14ac:dyDescent="0.25"/>
  <cols>
    <col min="1" max="1" width="24.140625" style="1" customWidth="1"/>
    <col min="2" max="2" width="24.5703125" style="1" customWidth="1"/>
    <col min="3" max="3" width="16" style="2" customWidth="1"/>
    <col min="4" max="4" width="25" style="3" customWidth="1"/>
    <col min="5" max="5" width="21" style="3" customWidth="1"/>
    <col min="6" max="6" width="22.140625" style="3" customWidth="1"/>
    <col min="7" max="7" width="22.5703125" style="6" customWidth="1"/>
    <col min="8" max="8" width="26.28515625" style="3" customWidth="1"/>
    <col min="9" max="9" width="27.85546875" style="3" customWidth="1"/>
    <col min="10" max="10" width="20.140625" style="9" customWidth="1"/>
  </cols>
  <sheetData>
    <row r="1" spans="1:10" ht="21.75" customHeight="1" x14ac:dyDescent="0.25">
      <c r="A1" s="21" t="s">
        <v>578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" customFormat="1" x14ac:dyDescent="0.25">
      <c r="A2" s="8"/>
      <c r="B2" s="8"/>
      <c r="C2" s="11"/>
      <c r="D2" s="11"/>
      <c r="E2" s="11"/>
      <c r="F2" s="11"/>
      <c r="G2" s="11"/>
      <c r="H2" s="11"/>
      <c r="I2" s="2"/>
      <c r="J2" s="10"/>
    </row>
    <row r="3" spans="1:10" ht="32.25" customHeight="1" x14ac:dyDescent="0.25">
      <c r="J3" s="19" t="s">
        <v>0</v>
      </c>
    </row>
    <row r="5" spans="1:10" s="18" customFormat="1" ht="63.75" x14ac:dyDescent="0.25">
      <c r="A5" s="17" t="s">
        <v>1</v>
      </c>
      <c r="B5" s="17" t="s">
        <v>2</v>
      </c>
      <c r="C5" s="16" t="s">
        <v>580</v>
      </c>
      <c r="D5" s="14" t="s">
        <v>579</v>
      </c>
      <c r="E5" s="14" t="s">
        <v>581</v>
      </c>
      <c r="F5" s="14" t="s">
        <v>582</v>
      </c>
      <c r="G5" s="14" t="s">
        <v>583</v>
      </c>
      <c r="H5" s="14" t="s">
        <v>584</v>
      </c>
      <c r="I5" s="14" t="s">
        <v>585</v>
      </c>
      <c r="J5" s="15" t="s">
        <v>577</v>
      </c>
    </row>
    <row r="6" spans="1:10" x14ac:dyDescent="0.25">
      <c r="A6" s="4" t="s">
        <v>3</v>
      </c>
      <c r="B6" s="4" t="s">
        <v>4</v>
      </c>
      <c r="C6" s="5">
        <f t="shared" ref="C6:C69" si="0">D6+E6+F6+G6+H6+I6</f>
        <v>160.69999999999999</v>
      </c>
      <c r="D6" s="5">
        <v>146.54</v>
      </c>
      <c r="E6" s="5"/>
      <c r="F6" s="5"/>
      <c r="G6" s="5">
        <v>14.06</v>
      </c>
      <c r="H6" s="5"/>
      <c r="I6" s="5">
        <v>0.1</v>
      </c>
      <c r="J6" s="12">
        <f t="shared" ref="J6:J37" si="1">(D6+E6+F6)-(C6*0.58)</f>
        <v>53.334000000000003</v>
      </c>
    </row>
    <row r="7" spans="1:10" x14ac:dyDescent="0.25">
      <c r="A7" s="4" t="s">
        <v>3</v>
      </c>
      <c r="B7" s="4" t="s">
        <v>5</v>
      </c>
      <c r="C7" s="5">
        <f t="shared" si="0"/>
        <v>9700.1409999999996</v>
      </c>
      <c r="D7" s="5">
        <v>8075.6970000000001</v>
      </c>
      <c r="E7" s="5"/>
      <c r="F7" s="5"/>
      <c r="G7" s="5">
        <v>1269.866</v>
      </c>
      <c r="H7" s="5"/>
      <c r="I7" s="5">
        <v>354.57799999999997</v>
      </c>
      <c r="J7" s="12">
        <f t="shared" si="1"/>
        <v>2449.6152200000006</v>
      </c>
    </row>
    <row r="8" spans="1:10" x14ac:dyDescent="0.25">
      <c r="A8" s="4" t="s">
        <v>3</v>
      </c>
      <c r="B8" s="4" t="s">
        <v>6</v>
      </c>
      <c r="C8" s="5">
        <f t="shared" si="0"/>
        <v>1082.6399999999999</v>
      </c>
      <c r="D8" s="5">
        <v>990.24</v>
      </c>
      <c r="E8" s="5"/>
      <c r="F8" s="5"/>
      <c r="G8" s="5">
        <v>52.6</v>
      </c>
      <c r="H8" s="5"/>
      <c r="I8" s="5">
        <v>39.799999999999997</v>
      </c>
      <c r="J8" s="12">
        <f t="shared" si="1"/>
        <v>362.30880000000013</v>
      </c>
    </row>
    <row r="9" spans="1:10" x14ac:dyDescent="0.25">
      <c r="A9" s="4" t="s">
        <v>3</v>
      </c>
      <c r="B9" s="4" t="s">
        <v>7</v>
      </c>
      <c r="C9" s="5">
        <f t="shared" si="0"/>
        <v>2148.2637999999997</v>
      </c>
      <c r="D9" s="5">
        <v>1536.683</v>
      </c>
      <c r="E9" s="5"/>
      <c r="F9" s="5"/>
      <c r="G9" s="5">
        <v>199.25</v>
      </c>
      <c r="H9" s="5"/>
      <c r="I9" s="5">
        <v>412.33079999999995</v>
      </c>
      <c r="J9" s="12">
        <f t="shared" si="1"/>
        <v>290.68999600000029</v>
      </c>
    </row>
    <row r="10" spans="1:10" x14ac:dyDescent="0.25">
      <c r="A10" s="4" t="s">
        <v>3</v>
      </c>
      <c r="B10" s="4" t="s">
        <v>8</v>
      </c>
      <c r="C10" s="5">
        <f t="shared" si="0"/>
        <v>224.08999999999997</v>
      </c>
      <c r="D10" s="5">
        <v>203.64</v>
      </c>
      <c r="E10" s="5"/>
      <c r="F10" s="5"/>
      <c r="G10" s="5">
        <v>20.45</v>
      </c>
      <c r="H10" s="5"/>
      <c r="I10" s="5"/>
      <c r="J10" s="12">
        <f t="shared" si="1"/>
        <v>73.6678</v>
      </c>
    </row>
    <row r="11" spans="1:10" x14ac:dyDescent="0.25">
      <c r="A11" s="4" t="s">
        <v>3</v>
      </c>
      <c r="B11" s="4" t="s">
        <v>9</v>
      </c>
      <c r="C11" s="5">
        <f t="shared" si="0"/>
        <v>230.28</v>
      </c>
      <c r="D11" s="5">
        <v>225.88</v>
      </c>
      <c r="E11" s="5"/>
      <c r="F11" s="5"/>
      <c r="G11" s="5">
        <v>4.3999999999999995</v>
      </c>
      <c r="H11" s="5"/>
      <c r="I11" s="5"/>
      <c r="J11" s="12">
        <f t="shared" si="1"/>
        <v>92.317599999999999</v>
      </c>
    </row>
    <row r="12" spans="1:10" x14ac:dyDescent="0.25">
      <c r="A12" s="4" t="s">
        <v>3</v>
      </c>
      <c r="B12" s="4" t="s">
        <v>10</v>
      </c>
      <c r="C12" s="5">
        <f t="shared" si="0"/>
        <v>1732.7599999999998</v>
      </c>
      <c r="D12" s="5">
        <v>1620.86</v>
      </c>
      <c r="E12" s="5"/>
      <c r="F12" s="5"/>
      <c r="G12" s="5">
        <v>102.34</v>
      </c>
      <c r="H12" s="5"/>
      <c r="I12" s="5">
        <v>9.56</v>
      </c>
      <c r="J12" s="12">
        <f t="shared" si="1"/>
        <v>615.8592000000001</v>
      </c>
    </row>
    <row r="13" spans="1:10" x14ac:dyDescent="0.25">
      <c r="A13" s="4" t="s">
        <v>3</v>
      </c>
      <c r="B13" s="4" t="s">
        <v>11</v>
      </c>
      <c r="C13" s="5">
        <f t="shared" si="0"/>
        <v>665.06</v>
      </c>
      <c r="D13" s="5">
        <v>641</v>
      </c>
      <c r="E13" s="5"/>
      <c r="F13" s="5"/>
      <c r="G13" s="5">
        <v>24.060000000000002</v>
      </c>
      <c r="H13" s="5"/>
      <c r="I13" s="5"/>
      <c r="J13" s="12">
        <f t="shared" si="1"/>
        <v>255.26520000000005</v>
      </c>
    </row>
    <row r="14" spans="1:10" x14ac:dyDescent="0.25">
      <c r="A14" s="4" t="s">
        <v>3</v>
      </c>
      <c r="B14" s="4" t="s">
        <v>12</v>
      </c>
      <c r="C14" s="5">
        <f t="shared" si="0"/>
        <v>319.99</v>
      </c>
      <c r="D14" s="5">
        <v>285.32</v>
      </c>
      <c r="E14" s="5"/>
      <c r="F14" s="5"/>
      <c r="G14" s="5">
        <v>33.119999999999997</v>
      </c>
      <c r="H14" s="5"/>
      <c r="I14" s="5">
        <v>1.55</v>
      </c>
      <c r="J14" s="12">
        <f t="shared" si="1"/>
        <v>99.725799999999992</v>
      </c>
    </row>
    <row r="15" spans="1:10" x14ac:dyDescent="0.25">
      <c r="A15" s="4" t="s">
        <v>3</v>
      </c>
      <c r="B15" s="4" t="s">
        <v>13</v>
      </c>
      <c r="C15" s="5">
        <f t="shared" si="0"/>
        <v>378.6</v>
      </c>
      <c r="D15" s="5">
        <v>378.6</v>
      </c>
      <c r="E15" s="5"/>
      <c r="F15" s="5"/>
      <c r="G15" s="5">
        <v>0</v>
      </c>
      <c r="H15" s="5"/>
      <c r="I15" s="5"/>
      <c r="J15" s="12">
        <f t="shared" si="1"/>
        <v>159.01200000000003</v>
      </c>
    </row>
    <row r="16" spans="1:10" x14ac:dyDescent="0.25">
      <c r="A16" s="4" t="s">
        <v>3</v>
      </c>
      <c r="B16" s="4" t="s">
        <v>14</v>
      </c>
      <c r="C16" s="5">
        <f t="shared" si="0"/>
        <v>247.328</v>
      </c>
      <c r="D16" s="5">
        <v>224.2</v>
      </c>
      <c r="E16" s="5"/>
      <c r="F16" s="5"/>
      <c r="G16" s="5">
        <v>4.3650000000000002</v>
      </c>
      <c r="H16" s="5"/>
      <c r="I16" s="5">
        <v>18.762999999999998</v>
      </c>
      <c r="J16" s="12">
        <f t="shared" si="1"/>
        <v>80.749760000000009</v>
      </c>
    </row>
    <row r="17" spans="1:10" x14ac:dyDescent="0.25">
      <c r="A17" s="4" t="s">
        <v>3</v>
      </c>
      <c r="B17" s="4" t="s">
        <v>15</v>
      </c>
      <c r="C17" s="5">
        <f t="shared" si="0"/>
        <v>218.55500000000001</v>
      </c>
      <c r="D17" s="5">
        <v>192.08</v>
      </c>
      <c r="E17" s="5"/>
      <c r="F17" s="5"/>
      <c r="G17" s="5">
        <v>26.474999999999998</v>
      </c>
      <c r="H17" s="5"/>
      <c r="I17" s="5"/>
      <c r="J17" s="12">
        <f t="shared" si="1"/>
        <v>65.318100000000015</v>
      </c>
    </row>
    <row r="18" spans="1:10" x14ac:dyDescent="0.25">
      <c r="A18" s="4" t="s">
        <v>3</v>
      </c>
      <c r="B18" s="4" t="s">
        <v>16</v>
      </c>
      <c r="C18" s="5">
        <f t="shared" si="0"/>
        <v>322.75200000000001</v>
      </c>
      <c r="D18" s="5">
        <v>317.95499999999998</v>
      </c>
      <c r="E18" s="5"/>
      <c r="F18" s="5"/>
      <c r="G18" s="5">
        <v>4.7969999999999997</v>
      </c>
      <c r="H18" s="5"/>
      <c r="I18" s="5"/>
      <c r="J18" s="12">
        <f t="shared" si="1"/>
        <v>130.75883999999999</v>
      </c>
    </row>
    <row r="19" spans="1:10" x14ac:dyDescent="0.25">
      <c r="A19" s="4" t="s">
        <v>3</v>
      </c>
      <c r="B19" s="4" t="s">
        <v>17</v>
      </c>
      <c r="C19" s="5">
        <f t="shared" si="0"/>
        <v>421.05200000000002</v>
      </c>
      <c r="D19" s="5">
        <v>403.56900000000002</v>
      </c>
      <c r="E19" s="5"/>
      <c r="F19" s="5"/>
      <c r="G19" s="5">
        <v>17.483000000000001</v>
      </c>
      <c r="H19" s="5"/>
      <c r="I19" s="5"/>
      <c r="J19" s="12">
        <f t="shared" si="1"/>
        <v>159.35884000000001</v>
      </c>
    </row>
    <row r="20" spans="1:10" x14ac:dyDescent="0.25">
      <c r="A20" s="4" t="s">
        <v>3</v>
      </c>
      <c r="B20" s="4" t="s">
        <v>18</v>
      </c>
      <c r="C20" s="5">
        <f t="shared" si="0"/>
        <v>32.347000000000001</v>
      </c>
      <c r="D20" s="5">
        <v>30.949000000000002</v>
      </c>
      <c r="E20" s="5"/>
      <c r="F20" s="5"/>
      <c r="G20" s="5">
        <v>1.3979999999999999</v>
      </c>
      <c r="H20" s="5"/>
      <c r="I20" s="5"/>
      <c r="J20" s="12">
        <f t="shared" si="1"/>
        <v>12.187740000000002</v>
      </c>
    </row>
    <row r="21" spans="1:10" x14ac:dyDescent="0.25">
      <c r="A21" s="4" t="s">
        <v>3</v>
      </c>
      <c r="B21" s="4" t="s">
        <v>19</v>
      </c>
      <c r="C21" s="5">
        <f t="shared" si="0"/>
        <v>325.44</v>
      </c>
      <c r="D21" s="5">
        <v>299.74</v>
      </c>
      <c r="E21" s="5"/>
      <c r="F21" s="5"/>
      <c r="G21" s="5">
        <v>25.700000000000003</v>
      </c>
      <c r="H21" s="5"/>
      <c r="I21" s="5"/>
      <c r="J21" s="12">
        <f t="shared" si="1"/>
        <v>110.98480000000004</v>
      </c>
    </row>
    <row r="22" spans="1:10" x14ac:dyDescent="0.25">
      <c r="A22" s="4" t="s">
        <v>3</v>
      </c>
      <c r="B22" s="4" t="s">
        <v>20</v>
      </c>
      <c r="C22" s="5">
        <f t="shared" si="0"/>
        <v>150.298</v>
      </c>
      <c r="D22" s="5">
        <v>148.19800000000001</v>
      </c>
      <c r="E22" s="5"/>
      <c r="F22" s="5"/>
      <c r="G22" s="5">
        <v>2.1</v>
      </c>
      <c r="H22" s="5"/>
      <c r="I22" s="5"/>
      <c r="J22" s="12">
        <f t="shared" si="1"/>
        <v>61.025160000000014</v>
      </c>
    </row>
    <row r="23" spans="1:10" x14ac:dyDescent="0.25">
      <c r="A23" s="4" t="s">
        <v>3</v>
      </c>
      <c r="B23" s="4" t="s">
        <v>21</v>
      </c>
      <c r="C23" s="5">
        <f t="shared" si="0"/>
        <v>279.62900000000002</v>
      </c>
      <c r="D23" s="5">
        <v>246.86</v>
      </c>
      <c r="E23" s="5"/>
      <c r="F23" s="5"/>
      <c r="G23" s="5">
        <v>32.768999999999998</v>
      </c>
      <c r="H23" s="5"/>
      <c r="I23" s="5"/>
      <c r="J23" s="12">
        <f t="shared" si="1"/>
        <v>84.675180000000012</v>
      </c>
    </row>
    <row r="24" spans="1:10" x14ac:dyDescent="0.25">
      <c r="A24" s="4" t="s">
        <v>3</v>
      </c>
      <c r="B24" s="4" t="s">
        <v>22</v>
      </c>
      <c r="C24" s="5">
        <f t="shared" si="0"/>
        <v>119.898</v>
      </c>
      <c r="D24" s="5">
        <v>114.795</v>
      </c>
      <c r="E24" s="5"/>
      <c r="F24" s="5"/>
      <c r="G24" s="5">
        <v>5.1029999999999998</v>
      </c>
      <c r="H24" s="5"/>
      <c r="I24" s="5"/>
      <c r="J24" s="12">
        <f t="shared" si="1"/>
        <v>45.254160000000013</v>
      </c>
    </row>
    <row r="25" spans="1:10" x14ac:dyDescent="0.25">
      <c r="A25" s="4" t="s">
        <v>3</v>
      </c>
      <c r="B25" s="4" t="s">
        <v>23</v>
      </c>
      <c r="C25" s="5">
        <f t="shared" si="0"/>
        <v>157.63999999999999</v>
      </c>
      <c r="D25" s="5">
        <v>139.52000000000001</v>
      </c>
      <c r="E25" s="5"/>
      <c r="F25" s="5"/>
      <c r="G25" s="5">
        <v>16.420000000000002</v>
      </c>
      <c r="H25" s="5"/>
      <c r="I25" s="5">
        <v>1.7000000000000002</v>
      </c>
      <c r="J25" s="12">
        <f t="shared" si="1"/>
        <v>48.08880000000002</v>
      </c>
    </row>
    <row r="26" spans="1:10" x14ac:dyDescent="0.25">
      <c r="A26" s="4" t="s">
        <v>3</v>
      </c>
      <c r="B26" s="4" t="s">
        <v>24</v>
      </c>
      <c r="C26" s="5">
        <f t="shared" si="0"/>
        <v>196.58</v>
      </c>
      <c r="D26" s="5">
        <v>180.58</v>
      </c>
      <c r="E26" s="5"/>
      <c r="F26" s="5"/>
      <c r="G26" s="5">
        <v>16</v>
      </c>
      <c r="H26" s="5"/>
      <c r="I26" s="5"/>
      <c r="J26" s="12">
        <f t="shared" si="1"/>
        <v>66.563600000000008</v>
      </c>
    </row>
    <row r="27" spans="1:10" x14ac:dyDescent="0.25">
      <c r="A27" s="4" t="s">
        <v>3</v>
      </c>
      <c r="B27" s="4" t="s">
        <v>25</v>
      </c>
      <c r="C27" s="5">
        <f t="shared" si="0"/>
        <v>284.36199999999997</v>
      </c>
      <c r="D27" s="5">
        <v>274.29599999999999</v>
      </c>
      <c r="E27" s="5"/>
      <c r="F27" s="5"/>
      <c r="G27" s="5">
        <v>10.066000000000001</v>
      </c>
      <c r="H27" s="5"/>
      <c r="I27" s="5"/>
      <c r="J27" s="12">
        <f t="shared" si="1"/>
        <v>109.36604000000003</v>
      </c>
    </row>
    <row r="28" spans="1:10" x14ac:dyDescent="0.25">
      <c r="A28" s="4" t="s">
        <v>3</v>
      </c>
      <c r="B28" s="4" t="s">
        <v>26</v>
      </c>
      <c r="C28" s="5">
        <f t="shared" si="0"/>
        <v>45.219000000000001</v>
      </c>
      <c r="D28" s="5">
        <v>43.398000000000003</v>
      </c>
      <c r="E28" s="5"/>
      <c r="F28" s="5"/>
      <c r="G28" s="5">
        <v>1.821</v>
      </c>
      <c r="H28" s="5"/>
      <c r="I28" s="5"/>
      <c r="J28" s="12">
        <f t="shared" si="1"/>
        <v>17.170980000000004</v>
      </c>
    </row>
    <row r="29" spans="1:10" x14ac:dyDescent="0.25">
      <c r="A29" s="4" t="s">
        <v>27</v>
      </c>
      <c r="B29" s="4" t="s">
        <v>28</v>
      </c>
      <c r="C29" s="5">
        <f t="shared" si="0"/>
        <v>395.95000000000005</v>
      </c>
      <c r="D29" s="5">
        <v>391.72</v>
      </c>
      <c r="E29" s="5"/>
      <c r="F29" s="5"/>
      <c r="G29" s="5">
        <v>4.2300000000000004</v>
      </c>
      <c r="H29" s="5"/>
      <c r="I29" s="5"/>
      <c r="J29" s="12">
        <f t="shared" si="1"/>
        <v>162.06900000000002</v>
      </c>
    </row>
    <row r="30" spans="1:10" x14ac:dyDescent="0.25">
      <c r="A30" s="4" t="s">
        <v>27</v>
      </c>
      <c r="B30" s="4" t="s">
        <v>29</v>
      </c>
      <c r="C30" s="5">
        <f t="shared" si="0"/>
        <v>302.29000000000002</v>
      </c>
      <c r="D30" s="5">
        <v>299.49</v>
      </c>
      <c r="E30" s="5"/>
      <c r="F30" s="5"/>
      <c r="G30" s="5">
        <v>2.8</v>
      </c>
      <c r="H30" s="5"/>
      <c r="I30" s="5"/>
      <c r="J30" s="12">
        <f t="shared" si="1"/>
        <v>124.1618</v>
      </c>
    </row>
    <row r="31" spans="1:10" x14ac:dyDescent="0.25">
      <c r="A31" s="4" t="s">
        <v>27</v>
      </c>
      <c r="B31" s="4" t="s">
        <v>30</v>
      </c>
      <c r="C31" s="5">
        <f t="shared" si="0"/>
        <v>549.04100000000005</v>
      </c>
      <c r="D31" s="5">
        <v>524.87</v>
      </c>
      <c r="E31" s="5"/>
      <c r="F31" s="5"/>
      <c r="G31" s="5">
        <v>19.350000000000001</v>
      </c>
      <c r="H31" s="5"/>
      <c r="I31" s="5">
        <v>4.8209999999999997</v>
      </c>
      <c r="J31" s="12">
        <f t="shared" si="1"/>
        <v>206.42622</v>
      </c>
    </row>
    <row r="32" spans="1:10" x14ac:dyDescent="0.25">
      <c r="A32" s="4" t="s">
        <v>27</v>
      </c>
      <c r="B32" s="4" t="s">
        <v>31</v>
      </c>
      <c r="C32" s="5">
        <f t="shared" si="0"/>
        <v>543.50599999999997</v>
      </c>
      <c r="D32" s="5">
        <v>507.55399999999997</v>
      </c>
      <c r="E32" s="5"/>
      <c r="F32" s="5"/>
      <c r="G32" s="5">
        <v>35.952000000000005</v>
      </c>
      <c r="H32" s="5"/>
      <c r="I32" s="5"/>
      <c r="J32" s="12">
        <f t="shared" si="1"/>
        <v>192.32051999999999</v>
      </c>
    </row>
    <row r="33" spans="1:10" x14ac:dyDescent="0.25">
      <c r="A33" s="4" t="s">
        <v>27</v>
      </c>
      <c r="B33" s="4" t="s">
        <v>32</v>
      </c>
      <c r="C33" s="5">
        <f t="shared" si="0"/>
        <v>521.26</v>
      </c>
      <c r="D33" s="5">
        <v>493.03</v>
      </c>
      <c r="E33" s="5"/>
      <c r="F33" s="5"/>
      <c r="G33" s="5">
        <v>28.229999999999997</v>
      </c>
      <c r="H33" s="5"/>
      <c r="I33" s="5">
        <v>0</v>
      </c>
      <c r="J33" s="12">
        <f t="shared" si="1"/>
        <v>190.69920000000002</v>
      </c>
    </row>
    <row r="34" spans="1:10" x14ac:dyDescent="0.25">
      <c r="A34" s="4" t="s">
        <v>27</v>
      </c>
      <c r="B34" s="4" t="s">
        <v>33</v>
      </c>
      <c r="C34" s="5">
        <f t="shared" si="0"/>
        <v>659.64</v>
      </c>
      <c r="D34" s="5">
        <v>659.64</v>
      </c>
      <c r="E34" s="5"/>
      <c r="F34" s="5"/>
      <c r="G34" s="5">
        <v>0</v>
      </c>
      <c r="H34" s="5"/>
      <c r="I34" s="5"/>
      <c r="J34" s="12">
        <f t="shared" si="1"/>
        <v>277.04880000000003</v>
      </c>
    </row>
    <row r="35" spans="1:10" x14ac:dyDescent="0.25">
      <c r="A35" s="4" t="s">
        <v>27</v>
      </c>
      <c r="B35" s="4" t="s">
        <v>34</v>
      </c>
      <c r="C35" s="5">
        <f t="shared" si="0"/>
        <v>130.01400000000001</v>
      </c>
      <c r="D35" s="5">
        <v>118.73</v>
      </c>
      <c r="E35" s="5"/>
      <c r="F35" s="5"/>
      <c r="G35" s="5">
        <v>11.283999999999999</v>
      </c>
      <c r="H35" s="5"/>
      <c r="I35" s="5"/>
      <c r="J35" s="12">
        <f t="shared" si="1"/>
        <v>43.321880000000007</v>
      </c>
    </row>
    <row r="36" spans="1:10" x14ac:dyDescent="0.25">
      <c r="A36" s="4" t="s">
        <v>27</v>
      </c>
      <c r="B36" s="4" t="s">
        <v>35</v>
      </c>
      <c r="C36" s="5">
        <f t="shared" si="0"/>
        <v>814.83600000000001</v>
      </c>
      <c r="D36" s="5">
        <v>802.24</v>
      </c>
      <c r="E36" s="5"/>
      <c r="F36" s="5"/>
      <c r="G36" s="5">
        <v>0</v>
      </c>
      <c r="H36" s="5"/>
      <c r="I36" s="5">
        <v>12.596</v>
      </c>
      <c r="J36" s="12">
        <f t="shared" si="1"/>
        <v>329.63512000000003</v>
      </c>
    </row>
    <row r="37" spans="1:10" x14ac:dyDescent="0.25">
      <c r="A37" s="4" t="s">
        <v>27</v>
      </c>
      <c r="B37" s="4" t="s">
        <v>36</v>
      </c>
      <c r="C37" s="5">
        <f t="shared" si="0"/>
        <v>607.85699999999997</v>
      </c>
      <c r="D37" s="5">
        <v>594.55999999999995</v>
      </c>
      <c r="E37" s="5"/>
      <c r="F37" s="5"/>
      <c r="G37" s="5">
        <v>10.44</v>
      </c>
      <c r="H37" s="5"/>
      <c r="I37" s="5">
        <v>2.8570000000000002</v>
      </c>
      <c r="J37" s="12">
        <f t="shared" si="1"/>
        <v>242.00293999999997</v>
      </c>
    </row>
    <row r="38" spans="1:10" x14ac:dyDescent="0.25">
      <c r="A38" s="4" t="s">
        <v>27</v>
      </c>
      <c r="B38" s="4" t="s">
        <v>37</v>
      </c>
      <c r="C38" s="5">
        <f t="shared" si="0"/>
        <v>221.75299999999999</v>
      </c>
      <c r="D38" s="5">
        <v>202.27699999999999</v>
      </c>
      <c r="E38" s="5"/>
      <c r="F38" s="5"/>
      <c r="G38" s="5">
        <v>19.475999999999999</v>
      </c>
      <c r="H38" s="5"/>
      <c r="I38" s="5"/>
      <c r="J38" s="12">
        <f t="shared" ref="J38:J69" si="2">(D38+E38+F38)-(C38*0.58)</f>
        <v>73.660259999999994</v>
      </c>
    </row>
    <row r="39" spans="1:10" x14ac:dyDescent="0.25">
      <c r="A39" s="4" t="s">
        <v>27</v>
      </c>
      <c r="B39" s="4" t="s">
        <v>38</v>
      </c>
      <c r="C39" s="5">
        <f t="shared" si="0"/>
        <v>299.54000000000002</v>
      </c>
      <c r="D39" s="5">
        <v>299.54000000000002</v>
      </c>
      <c r="E39" s="5"/>
      <c r="F39" s="5"/>
      <c r="G39" s="5">
        <v>0</v>
      </c>
      <c r="H39" s="5"/>
      <c r="I39" s="5"/>
      <c r="J39" s="12">
        <f t="shared" si="2"/>
        <v>125.80680000000001</v>
      </c>
    </row>
    <row r="40" spans="1:10" x14ac:dyDescent="0.25">
      <c r="A40" s="4" t="s">
        <v>27</v>
      </c>
      <c r="B40" s="4" t="s">
        <v>39</v>
      </c>
      <c r="C40" s="5">
        <f t="shared" si="0"/>
        <v>516.87</v>
      </c>
      <c r="D40" s="5">
        <v>513.52</v>
      </c>
      <c r="E40" s="5"/>
      <c r="F40" s="5"/>
      <c r="G40" s="5">
        <v>3.3499999999999996</v>
      </c>
      <c r="H40" s="5"/>
      <c r="I40" s="5"/>
      <c r="J40" s="12">
        <f t="shared" si="2"/>
        <v>213.73540000000003</v>
      </c>
    </row>
    <row r="41" spans="1:10" x14ac:dyDescent="0.25">
      <c r="A41" s="4" t="s">
        <v>27</v>
      </c>
      <c r="B41" s="4" t="s">
        <v>40</v>
      </c>
      <c r="C41" s="5">
        <f t="shared" si="0"/>
        <v>2864.2831000000001</v>
      </c>
      <c r="D41" s="5">
        <v>2642.4175</v>
      </c>
      <c r="E41" s="5"/>
      <c r="F41" s="5"/>
      <c r="G41" s="5">
        <v>221.86559999999997</v>
      </c>
      <c r="H41" s="5"/>
      <c r="I41" s="5"/>
      <c r="J41" s="12">
        <f t="shared" si="2"/>
        <v>981.13330200000019</v>
      </c>
    </row>
    <row r="42" spans="1:10" x14ac:dyDescent="0.25">
      <c r="A42" s="4" t="s">
        <v>27</v>
      </c>
      <c r="B42" s="4" t="s">
        <v>41</v>
      </c>
      <c r="C42" s="5">
        <f t="shared" si="0"/>
        <v>458.97</v>
      </c>
      <c r="D42" s="5">
        <v>437.73</v>
      </c>
      <c r="E42" s="5"/>
      <c r="F42" s="5"/>
      <c r="G42" s="5">
        <v>21.240000000000002</v>
      </c>
      <c r="H42" s="5"/>
      <c r="I42" s="5"/>
      <c r="J42" s="12">
        <f t="shared" si="2"/>
        <v>171.5274</v>
      </c>
    </row>
    <row r="43" spans="1:10" x14ac:dyDescent="0.25">
      <c r="A43" s="4" t="s">
        <v>27</v>
      </c>
      <c r="B43" s="4" t="s">
        <v>42</v>
      </c>
      <c r="C43" s="5">
        <f t="shared" si="0"/>
        <v>372.15000000000003</v>
      </c>
      <c r="D43" s="5">
        <v>364.92</v>
      </c>
      <c r="E43" s="5"/>
      <c r="F43" s="5"/>
      <c r="G43" s="5">
        <v>7.23</v>
      </c>
      <c r="H43" s="5"/>
      <c r="I43" s="5"/>
      <c r="J43" s="12">
        <f t="shared" si="2"/>
        <v>149.07300000000001</v>
      </c>
    </row>
    <row r="44" spans="1:10" x14ac:dyDescent="0.25">
      <c r="A44" s="4" t="s">
        <v>27</v>
      </c>
      <c r="B44" s="4" t="s">
        <v>43</v>
      </c>
      <c r="C44" s="5">
        <f t="shared" si="0"/>
        <v>413.42</v>
      </c>
      <c r="D44" s="5">
        <v>407.1</v>
      </c>
      <c r="E44" s="5"/>
      <c r="F44" s="5"/>
      <c r="G44" s="5">
        <v>0</v>
      </c>
      <c r="H44" s="5"/>
      <c r="I44" s="5">
        <v>6.32</v>
      </c>
      <c r="J44" s="12">
        <f t="shared" si="2"/>
        <v>167.31640000000004</v>
      </c>
    </row>
    <row r="45" spans="1:10" x14ac:dyDescent="0.25">
      <c r="A45" s="4" t="s">
        <v>27</v>
      </c>
      <c r="B45" s="4" t="s">
        <v>44</v>
      </c>
      <c r="C45" s="5">
        <f t="shared" si="0"/>
        <v>876.22</v>
      </c>
      <c r="D45" s="5">
        <v>868.52</v>
      </c>
      <c r="E45" s="5"/>
      <c r="F45" s="5"/>
      <c r="G45" s="5">
        <v>7.7</v>
      </c>
      <c r="H45" s="5"/>
      <c r="I45" s="5"/>
      <c r="J45" s="12">
        <f t="shared" si="2"/>
        <v>360.31240000000003</v>
      </c>
    </row>
    <row r="46" spans="1:10" x14ac:dyDescent="0.25">
      <c r="A46" s="4" t="s">
        <v>27</v>
      </c>
      <c r="B46" s="4" t="s">
        <v>45</v>
      </c>
      <c r="C46" s="5">
        <f t="shared" si="0"/>
        <v>285.27</v>
      </c>
      <c r="D46" s="5">
        <v>277.94</v>
      </c>
      <c r="E46" s="5"/>
      <c r="F46" s="5"/>
      <c r="G46" s="5">
        <v>7.33</v>
      </c>
      <c r="H46" s="5"/>
      <c r="I46" s="5"/>
      <c r="J46" s="12">
        <f t="shared" si="2"/>
        <v>112.48340000000002</v>
      </c>
    </row>
    <row r="47" spans="1:10" x14ac:dyDescent="0.25">
      <c r="A47" s="4" t="s">
        <v>27</v>
      </c>
      <c r="B47" s="4" t="s">
        <v>46</v>
      </c>
      <c r="C47" s="5">
        <f t="shared" si="0"/>
        <v>626.23200000000008</v>
      </c>
      <c r="D47" s="5">
        <v>583.48800000000006</v>
      </c>
      <c r="E47" s="5"/>
      <c r="F47" s="5"/>
      <c r="G47" s="5">
        <v>42.744</v>
      </c>
      <c r="H47" s="5"/>
      <c r="I47" s="5"/>
      <c r="J47" s="12">
        <f t="shared" si="2"/>
        <v>220.27344000000005</v>
      </c>
    </row>
    <row r="48" spans="1:10" x14ac:dyDescent="0.25">
      <c r="A48" s="4" t="s">
        <v>27</v>
      </c>
      <c r="B48" s="4" t="s">
        <v>47</v>
      </c>
      <c r="C48" s="5">
        <f t="shared" si="0"/>
        <v>1109.1189999999999</v>
      </c>
      <c r="D48" s="5">
        <v>1042.47</v>
      </c>
      <c r="E48" s="5"/>
      <c r="F48" s="5"/>
      <c r="G48" s="5">
        <v>65.06</v>
      </c>
      <c r="H48" s="5"/>
      <c r="I48" s="5">
        <v>1.589</v>
      </c>
      <c r="J48" s="12">
        <f t="shared" si="2"/>
        <v>399.18098000000009</v>
      </c>
    </row>
    <row r="49" spans="1:10" x14ac:dyDescent="0.25">
      <c r="A49" s="4" t="s">
        <v>27</v>
      </c>
      <c r="B49" s="4" t="s">
        <v>48</v>
      </c>
      <c r="C49" s="5">
        <f t="shared" si="0"/>
        <v>360.66</v>
      </c>
      <c r="D49" s="5">
        <v>359.66</v>
      </c>
      <c r="E49" s="5"/>
      <c r="F49" s="5"/>
      <c r="G49" s="5">
        <v>1</v>
      </c>
      <c r="H49" s="5"/>
      <c r="I49" s="5"/>
      <c r="J49" s="12">
        <f t="shared" si="2"/>
        <v>150.47720000000004</v>
      </c>
    </row>
    <row r="50" spans="1:10" x14ac:dyDescent="0.25">
      <c r="A50" s="4" t="s">
        <v>27</v>
      </c>
      <c r="B50" s="4" t="s">
        <v>49</v>
      </c>
      <c r="C50" s="5">
        <f t="shared" si="0"/>
        <v>13300.608999999999</v>
      </c>
      <c r="D50" s="5">
        <v>8650.9</v>
      </c>
      <c r="E50" s="5"/>
      <c r="F50" s="5"/>
      <c r="G50" s="5">
        <v>4164.13</v>
      </c>
      <c r="H50" s="5"/>
      <c r="I50" s="5">
        <v>485.57900000000001</v>
      </c>
      <c r="J50" s="12">
        <f t="shared" si="2"/>
        <v>936.54678000000058</v>
      </c>
    </row>
    <row r="51" spans="1:10" x14ac:dyDescent="0.25">
      <c r="A51" s="4" t="s">
        <v>27</v>
      </c>
      <c r="B51" s="4" t="s">
        <v>50</v>
      </c>
      <c r="C51" s="5">
        <f t="shared" si="0"/>
        <v>321</v>
      </c>
      <c r="D51" s="5">
        <v>319.82</v>
      </c>
      <c r="E51" s="5"/>
      <c r="F51" s="5"/>
      <c r="G51" s="5">
        <v>1.1800000000000002</v>
      </c>
      <c r="H51" s="5"/>
      <c r="I51" s="5"/>
      <c r="J51" s="12">
        <f t="shared" si="2"/>
        <v>133.64000000000001</v>
      </c>
    </row>
    <row r="52" spans="1:10" x14ac:dyDescent="0.25">
      <c r="A52" s="4" t="s">
        <v>27</v>
      </c>
      <c r="B52" s="4" t="s">
        <v>51</v>
      </c>
      <c r="C52" s="5">
        <f t="shared" si="0"/>
        <v>184.262</v>
      </c>
      <c r="D52" s="5">
        <v>170.97800000000001</v>
      </c>
      <c r="E52" s="5"/>
      <c r="F52" s="5"/>
      <c r="G52" s="5">
        <v>13.284000000000001</v>
      </c>
      <c r="H52" s="5"/>
      <c r="I52" s="5"/>
      <c r="J52" s="12">
        <f t="shared" si="2"/>
        <v>64.106040000000021</v>
      </c>
    </row>
    <row r="53" spans="1:10" x14ac:dyDescent="0.25">
      <c r="A53" s="4" t="s">
        <v>27</v>
      </c>
      <c r="B53" s="4" t="s">
        <v>52</v>
      </c>
      <c r="C53" s="5">
        <f t="shared" si="0"/>
        <v>609.49749999999995</v>
      </c>
      <c r="D53" s="5">
        <v>564.8075</v>
      </c>
      <c r="E53" s="5"/>
      <c r="F53" s="5"/>
      <c r="G53" s="5">
        <v>44.69</v>
      </c>
      <c r="H53" s="5"/>
      <c r="I53" s="5"/>
      <c r="J53" s="12">
        <f t="shared" si="2"/>
        <v>211.29895000000005</v>
      </c>
    </row>
    <row r="54" spans="1:10" x14ac:dyDescent="0.25">
      <c r="A54" s="4" t="s">
        <v>27</v>
      </c>
      <c r="B54" s="4" t="s">
        <v>53</v>
      </c>
      <c r="C54" s="5">
        <f t="shared" si="0"/>
        <v>572.79999999999995</v>
      </c>
      <c r="D54" s="5">
        <v>572.79999999999995</v>
      </c>
      <c r="E54" s="5"/>
      <c r="F54" s="5"/>
      <c r="G54" s="5">
        <v>0</v>
      </c>
      <c r="H54" s="5"/>
      <c r="I54" s="5"/>
      <c r="J54" s="12">
        <f t="shared" si="2"/>
        <v>240.57600000000002</v>
      </c>
    </row>
    <row r="55" spans="1:10" x14ac:dyDescent="0.25">
      <c r="A55" s="4" t="s">
        <v>27</v>
      </c>
      <c r="B55" s="4" t="s">
        <v>54</v>
      </c>
      <c r="C55" s="5">
        <f t="shared" si="0"/>
        <v>392.77</v>
      </c>
      <c r="D55" s="5">
        <v>381.39</v>
      </c>
      <c r="E55" s="5"/>
      <c r="F55" s="5"/>
      <c r="G55" s="5">
        <v>11.379999999999999</v>
      </c>
      <c r="H55" s="5"/>
      <c r="I55" s="5"/>
      <c r="J55" s="12">
        <f t="shared" si="2"/>
        <v>153.58340000000001</v>
      </c>
    </row>
    <row r="56" spans="1:10" x14ac:dyDescent="0.25">
      <c r="A56" s="4" t="s">
        <v>27</v>
      </c>
      <c r="B56" s="4" t="s">
        <v>55</v>
      </c>
      <c r="C56" s="5">
        <f t="shared" si="0"/>
        <v>525.79999999999995</v>
      </c>
      <c r="D56" s="5">
        <v>525.79999999999995</v>
      </c>
      <c r="E56" s="5"/>
      <c r="F56" s="5"/>
      <c r="G56" s="5">
        <v>0</v>
      </c>
      <c r="H56" s="5"/>
      <c r="I56" s="5"/>
      <c r="J56" s="12">
        <f t="shared" si="2"/>
        <v>220.83600000000001</v>
      </c>
    </row>
    <row r="57" spans="1:10" x14ac:dyDescent="0.25">
      <c r="A57" s="4" t="s">
        <v>56</v>
      </c>
      <c r="B57" s="4" t="s">
        <v>57</v>
      </c>
      <c r="C57" s="5">
        <f t="shared" si="0"/>
        <v>1417.7670000000001</v>
      </c>
      <c r="D57" s="5">
        <v>1300</v>
      </c>
      <c r="E57" s="5"/>
      <c r="F57" s="5"/>
      <c r="G57" s="5">
        <v>16.739999999999998</v>
      </c>
      <c r="H57" s="5"/>
      <c r="I57" s="5">
        <v>101.027</v>
      </c>
      <c r="J57" s="12">
        <f t="shared" si="2"/>
        <v>477.69514000000004</v>
      </c>
    </row>
    <row r="58" spans="1:10" x14ac:dyDescent="0.25">
      <c r="A58" s="4" t="s">
        <v>56</v>
      </c>
      <c r="B58" s="4" t="s">
        <v>58</v>
      </c>
      <c r="C58" s="5">
        <f t="shared" si="0"/>
        <v>905.88088000000005</v>
      </c>
      <c r="D58" s="5">
        <v>872.02</v>
      </c>
      <c r="E58" s="5"/>
      <c r="F58" s="5"/>
      <c r="G58" s="5">
        <v>21.395880000000002</v>
      </c>
      <c r="H58" s="5"/>
      <c r="I58" s="5">
        <v>12.465</v>
      </c>
      <c r="J58" s="12">
        <f t="shared" si="2"/>
        <v>346.60908959999995</v>
      </c>
    </row>
    <row r="59" spans="1:10" x14ac:dyDescent="0.25">
      <c r="A59" s="4" t="s">
        <v>56</v>
      </c>
      <c r="B59" s="4" t="s">
        <v>59</v>
      </c>
      <c r="C59" s="5">
        <f t="shared" si="0"/>
        <v>15487.16884</v>
      </c>
      <c r="D59" s="5">
        <v>13794.84</v>
      </c>
      <c r="E59" s="5"/>
      <c r="F59" s="5"/>
      <c r="G59" s="5">
        <v>1417.44084</v>
      </c>
      <c r="H59" s="5">
        <v>141.30699999999999</v>
      </c>
      <c r="I59" s="5">
        <v>133.58099999999999</v>
      </c>
      <c r="J59" s="12">
        <f t="shared" si="2"/>
        <v>4812.2820728000006</v>
      </c>
    </row>
    <row r="60" spans="1:10" x14ac:dyDescent="0.25">
      <c r="A60" s="4" t="s">
        <v>56</v>
      </c>
      <c r="B60" s="4" t="s">
        <v>60</v>
      </c>
      <c r="C60" s="5">
        <f t="shared" si="0"/>
        <v>600</v>
      </c>
      <c r="D60" s="5">
        <v>600</v>
      </c>
      <c r="E60" s="5"/>
      <c r="F60" s="5"/>
      <c r="G60" s="5">
        <v>0</v>
      </c>
      <c r="H60" s="5"/>
      <c r="I60" s="5"/>
      <c r="J60" s="12">
        <f t="shared" si="2"/>
        <v>252</v>
      </c>
    </row>
    <row r="61" spans="1:10" x14ac:dyDescent="0.25">
      <c r="A61" s="4" t="s">
        <v>56</v>
      </c>
      <c r="B61" s="4" t="s">
        <v>61</v>
      </c>
      <c r="C61" s="5">
        <f t="shared" si="0"/>
        <v>2929.7097600000002</v>
      </c>
      <c r="D61" s="5">
        <v>2147.14</v>
      </c>
      <c r="E61" s="5"/>
      <c r="F61" s="5"/>
      <c r="G61" s="5">
        <v>495.93776000000003</v>
      </c>
      <c r="H61" s="5">
        <v>0.23200000000000001</v>
      </c>
      <c r="I61" s="5">
        <v>286.39999999999998</v>
      </c>
      <c r="J61" s="12">
        <f t="shared" si="2"/>
        <v>447.90833919999977</v>
      </c>
    </row>
    <row r="62" spans="1:10" x14ac:dyDescent="0.25">
      <c r="A62" s="4" t="s">
        <v>56</v>
      </c>
      <c r="B62" s="4" t="s">
        <v>62</v>
      </c>
      <c r="C62" s="5">
        <f t="shared" si="0"/>
        <v>2590.2399999999998</v>
      </c>
      <c r="D62" s="5">
        <v>2549.2399999999998</v>
      </c>
      <c r="E62" s="5"/>
      <c r="F62" s="5"/>
      <c r="G62" s="5">
        <v>41</v>
      </c>
      <c r="H62" s="5"/>
      <c r="I62" s="5"/>
      <c r="J62" s="12">
        <f t="shared" si="2"/>
        <v>1046.9008000000001</v>
      </c>
    </row>
    <row r="63" spans="1:10" x14ac:dyDescent="0.25">
      <c r="A63" s="4" t="s">
        <v>56</v>
      </c>
      <c r="B63" s="4" t="s">
        <v>63</v>
      </c>
      <c r="C63" s="5">
        <f t="shared" si="0"/>
        <v>237.63</v>
      </c>
      <c r="D63" s="5">
        <v>237.63</v>
      </c>
      <c r="E63" s="5"/>
      <c r="F63" s="5"/>
      <c r="G63" s="5">
        <v>0</v>
      </c>
      <c r="H63" s="5"/>
      <c r="I63" s="5"/>
      <c r="J63" s="12">
        <f t="shared" si="2"/>
        <v>99.804599999999994</v>
      </c>
    </row>
    <row r="64" spans="1:10" x14ac:dyDescent="0.25">
      <c r="A64" s="4" t="s">
        <v>56</v>
      </c>
      <c r="B64" s="4" t="s">
        <v>64</v>
      </c>
      <c r="C64" s="5">
        <f t="shared" si="0"/>
        <v>405</v>
      </c>
      <c r="D64" s="5">
        <v>290</v>
      </c>
      <c r="E64" s="5"/>
      <c r="F64" s="5"/>
      <c r="G64" s="5">
        <v>115</v>
      </c>
      <c r="H64" s="5"/>
      <c r="I64" s="5"/>
      <c r="J64" s="12">
        <f t="shared" si="2"/>
        <v>55.100000000000023</v>
      </c>
    </row>
    <row r="65" spans="1:10" x14ac:dyDescent="0.25">
      <c r="A65" s="4" t="s">
        <v>56</v>
      </c>
      <c r="B65" s="4" t="s">
        <v>65</v>
      </c>
      <c r="C65" s="5">
        <f t="shared" si="0"/>
        <v>674.52</v>
      </c>
      <c r="D65" s="5">
        <v>674.52</v>
      </c>
      <c r="E65" s="5"/>
      <c r="F65" s="5"/>
      <c r="G65" s="5">
        <v>0</v>
      </c>
      <c r="H65" s="5"/>
      <c r="I65" s="5"/>
      <c r="J65" s="12">
        <f t="shared" si="2"/>
        <v>283.29840000000002</v>
      </c>
    </row>
    <row r="66" spans="1:10" x14ac:dyDescent="0.25">
      <c r="A66" s="4" t="s">
        <v>56</v>
      </c>
      <c r="B66" s="4" t="s">
        <v>66</v>
      </c>
      <c r="C66" s="5">
        <f t="shared" si="0"/>
        <v>4436.99</v>
      </c>
      <c r="D66" s="5">
        <v>4268.1499999999996</v>
      </c>
      <c r="E66" s="5"/>
      <c r="F66" s="5"/>
      <c r="G66" s="5">
        <v>123.91</v>
      </c>
      <c r="H66" s="5"/>
      <c r="I66" s="5">
        <v>44.93</v>
      </c>
      <c r="J66" s="12">
        <f t="shared" si="2"/>
        <v>1694.6958</v>
      </c>
    </row>
    <row r="67" spans="1:10" x14ac:dyDescent="0.25">
      <c r="A67" s="4" t="s">
        <v>56</v>
      </c>
      <c r="B67" s="4" t="s">
        <v>67</v>
      </c>
      <c r="C67" s="5">
        <f t="shared" si="0"/>
        <v>516.87099999999998</v>
      </c>
      <c r="D67" s="5">
        <v>496.19</v>
      </c>
      <c r="E67" s="5"/>
      <c r="F67" s="5"/>
      <c r="G67" s="5">
        <v>0</v>
      </c>
      <c r="H67" s="5">
        <v>20.681000000000001</v>
      </c>
      <c r="I67" s="5"/>
      <c r="J67" s="12">
        <f t="shared" si="2"/>
        <v>196.40482000000003</v>
      </c>
    </row>
    <row r="68" spans="1:10" x14ac:dyDescent="0.25">
      <c r="A68" s="4" t="s">
        <v>56</v>
      </c>
      <c r="B68" s="4" t="s">
        <v>68</v>
      </c>
      <c r="C68" s="5">
        <f t="shared" si="0"/>
        <v>1014.4</v>
      </c>
      <c r="D68" s="5">
        <v>1014.4</v>
      </c>
      <c r="E68" s="5"/>
      <c r="F68" s="5"/>
      <c r="G68" s="5">
        <v>0</v>
      </c>
      <c r="H68" s="5"/>
      <c r="I68" s="5"/>
      <c r="J68" s="12">
        <f t="shared" si="2"/>
        <v>426.048</v>
      </c>
    </row>
    <row r="69" spans="1:10" x14ac:dyDescent="0.25">
      <c r="A69" s="4" t="s">
        <v>56</v>
      </c>
      <c r="B69" s="4" t="s">
        <v>69</v>
      </c>
      <c r="C69" s="5">
        <f t="shared" si="0"/>
        <v>1278.3</v>
      </c>
      <c r="D69" s="5">
        <v>1107.3</v>
      </c>
      <c r="E69" s="5"/>
      <c r="F69" s="5"/>
      <c r="G69" s="5">
        <v>171</v>
      </c>
      <c r="H69" s="5"/>
      <c r="I69" s="5"/>
      <c r="J69" s="12">
        <f t="shared" si="2"/>
        <v>365.88600000000008</v>
      </c>
    </row>
    <row r="70" spans="1:10" x14ac:dyDescent="0.25">
      <c r="A70" s="4" t="s">
        <v>56</v>
      </c>
      <c r="B70" s="4" t="s">
        <v>70</v>
      </c>
      <c r="C70" s="5">
        <f t="shared" ref="C70:C133" si="3">D70+E70+F70+G70+H70+I70</f>
        <v>2678.6804999999999</v>
      </c>
      <c r="D70" s="5">
        <v>2337.85</v>
      </c>
      <c r="E70" s="5"/>
      <c r="F70" s="5"/>
      <c r="G70" s="5">
        <v>283.01499999999999</v>
      </c>
      <c r="H70" s="5"/>
      <c r="I70" s="5">
        <v>57.8155</v>
      </c>
      <c r="J70" s="12">
        <f t="shared" ref="J70:J83" si="4">(D70+E70+F70)-(C70*0.58)</f>
        <v>784.21531000000004</v>
      </c>
    </row>
    <row r="71" spans="1:10" x14ac:dyDescent="0.25">
      <c r="A71" s="4" t="s">
        <v>56</v>
      </c>
      <c r="B71" s="4" t="s">
        <v>71</v>
      </c>
      <c r="C71" s="5">
        <f t="shared" si="3"/>
        <v>378.9</v>
      </c>
      <c r="D71" s="5">
        <v>378.9</v>
      </c>
      <c r="E71" s="5"/>
      <c r="F71" s="5"/>
      <c r="G71" s="5">
        <v>0</v>
      </c>
      <c r="H71" s="5"/>
      <c r="I71" s="5"/>
      <c r="J71" s="12">
        <f t="shared" si="4"/>
        <v>159.13800000000001</v>
      </c>
    </row>
    <row r="72" spans="1:10" x14ac:dyDescent="0.25">
      <c r="A72" s="4" t="s">
        <v>56</v>
      </c>
      <c r="B72" s="4" t="s">
        <v>72</v>
      </c>
      <c r="C72" s="5">
        <f t="shared" si="3"/>
        <v>900.29700000000003</v>
      </c>
      <c r="D72" s="5">
        <v>783.5</v>
      </c>
      <c r="E72" s="5"/>
      <c r="F72" s="5"/>
      <c r="G72" s="5">
        <v>5</v>
      </c>
      <c r="H72" s="5"/>
      <c r="I72" s="5">
        <v>111.797</v>
      </c>
      <c r="J72" s="12">
        <f t="shared" si="4"/>
        <v>261.32774000000006</v>
      </c>
    </row>
    <row r="73" spans="1:10" x14ac:dyDescent="0.25">
      <c r="A73" s="4" t="s">
        <v>56</v>
      </c>
      <c r="B73" s="4" t="s">
        <v>73</v>
      </c>
      <c r="C73" s="5">
        <f t="shared" si="3"/>
        <v>260.11500000000001</v>
      </c>
      <c r="D73" s="5">
        <v>260.11500000000001</v>
      </c>
      <c r="E73" s="5"/>
      <c r="F73" s="5"/>
      <c r="G73" s="5">
        <v>0</v>
      </c>
      <c r="H73" s="5"/>
      <c r="I73" s="5"/>
      <c r="J73" s="12">
        <f t="shared" si="4"/>
        <v>109.2483</v>
      </c>
    </row>
    <row r="74" spans="1:10" x14ac:dyDescent="0.25">
      <c r="A74" s="4" t="s">
        <v>56</v>
      </c>
      <c r="B74" s="4" t="s">
        <v>74</v>
      </c>
      <c r="C74" s="5">
        <f t="shared" si="3"/>
        <v>2807.06</v>
      </c>
      <c r="D74" s="5">
        <v>2807.06</v>
      </c>
      <c r="E74" s="5"/>
      <c r="F74" s="5"/>
      <c r="G74" s="5">
        <v>0</v>
      </c>
      <c r="H74" s="5"/>
      <c r="I74" s="5"/>
      <c r="J74" s="12">
        <f t="shared" si="4"/>
        <v>1178.9652000000001</v>
      </c>
    </row>
    <row r="75" spans="1:10" x14ac:dyDescent="0.25">
      <c r="A75" s="4" t="s">
        <v>56</v>
      </c>
      <c r="B75" s="4" t="s">
        <v>75</v>
      </c>
      <c r="C75" s="5">
        <f t="shared" si="3"/>
        <v>281.43</v>
      </c>
      <c r="D75" s="5">
        <v>242</v>
      </c>
      <c r="E75" s="5"/>
      <c r="F75" s="5"/>
      <c r="G75" s="5">
        <v>39.43</v>
      </c>
      <c r="H75" s="5"/>
      <c r="I75" s="5"/>
      <c r="J75" s="12">
        <f t="shared" si="4"/>
        <v>78.770600000000002</v>
      </c>
    </row>
    <row r="76" spans="1:10" x14ac:dyDescent="0.25">
      <c r="A76" s="4" t="s">
        <v>56</v>
      </c>
      <c r="B76" s="4" t="s">
        <v>76</v>
      </c>
      <c r="C76" s="5">
        <f t="shared" si="3"/>
        <v>1535.893</v>
      </c>
      <c r="D76" s="5">
        <v>1475</v>
      </c>
      <c r="E76" s="5"/>
      <c r="F76" s="5"/>
      <c r="G76" s="5">
        <v>0</v>
      </c>
      <c r="H76" s="5"/>
      <c r="I76" s="5">
        <v>60.893000000000001</v>
      </c>
      <c r="J76" s="12">
        <f t="shared" si="4"/>
        <v>584.18206000000009</v>
      </c>
    </row>
    <row r="77" spans="1:10" x14ac:dyDescent="0.25">
      <c r="A77" s="4" t="s">
        <v>56</v>
      </c>
      <c r="B77" s="4" t="s">
        <v>77</v>
      </c>
      <c r="C77" s="5">
        <f t="shared" si="3"/>
        <v>201.6</v>
      </c>
      <c r="D77" s="5">
        <v>201.6</v>
      </c>
      <c r="E77" s="5"/>
      <c r="F77" s="5"/>
      <c r="G77" s="5">
        <v>0</v>
      </c>
      <c r="H77" s="5"/>
      <c r="I77" s="5"/>
      <c r="J77" s="12">
        <f t="shared" si="4"/>
        <v>84.672000000000011</v>
      </c>
    </row>
    <row r="78" spans="1:10" x14ac:dyDescent="0.25">
      <c r="A78" s="4" t="s">
        <v>56</v>
      </c>
      <c r="B78" s="4" t="s">
        <v>78</v>
      </c>
      <c r="C78" s="5">
        <f t="shared" si="3"/>
        <v>2694.7675199999999</v>
      </c>
      <c r="D78" s="5">
        <v>2486.16</v>
      </c>
      <c r="E78" s="5"/>
      <c r="F78" s="5"/>
      <c r="G78" s="5">
        <v>208.60751999999999</v>
      </c>
      <c r="H78" s="5"/>
      <c r="I78" s="5"/>
      <c r="J78" s="12">
        <f t="shared" si="4"/>
        <v>923.19483839999998</v>
      </c>
    </row>
    <row r="79" spans="1:10" x14ac:dyDescent="0.25">
      <c r="A79" s="4" t="s">
        <v>79</v>
      </c>
      <c r="B79" s="4" t="s">
        <v>80</v>
      </c>
      <c r="C79" s="5">
        <f t="shared" si="3"/>
        <v>265980.20500000002</v>
      </c>
      <c r="D79" s="5">
        <v>172224.5</v>
      </c>
      <c r="E79" s="5"/>
      <c r="F79" s="5"/>
      <c r="G79" s="5">
        <v>71078.350999999995</v>
      </c>
      <c r="H79" s="5">
        <v>8019.8589999999995</v>
      </c>
      <c r="I79" s="5">
        <v>14657.495000000003</v>
      </c>
      <c r="J79" s="12">
        <f t="shared" si="4"/>
        <v>17955.981100000005</v>
      </c>
    </row>
    <row r="80" spans="1:10" x14ac:dyDescent="0.25">
      <c r="A80" s="4" t="s">
        <v>81</v>
      </c>
      <c r="B80" s="4" t="s">
        <v>82</v>
      </c>
      <c r="C80" s="5">
        <f t="shared" si="3"/>
        <v>423.678</v>
      </c>
      <c r="D80" s="5">
        <v>365.52800000000002</v>
      </c>
      <c r="E80" s="5"/>
      <c r="F80" s="5"/>
      <c r="G80" s="5">
        <v>58.15</v>
      </c>
      <c r="H80" s="5"/>
      <c r="I80" s="5"/>
      <c r="J80" s="12">
        <f t="shared" si="4"/>
        <v>119.79476000000003</v>
      </c>
    </row>
    <row r="81" spans="1:10" x14ac:dyDescent="0.25">
      <c r="A81" s="4" t="s">
        <v>81</v>
      </c>
      <c r="B81" s="4" t="s">
        <v>83</v>
      </c>
      <c r="C81" s="5">
        <f t="shared" si="3"/>
        <v>631.41999999999996</v>
      </c>
      <c r="D81" s="5">
        <v>606.78</v>
      </c>
      <c r="E81" s="5"/>
      <c r="F81" s="5"/>
      <c r="G81" s="5">
        <v>24.64</v>
      </c>
      <c r="H81" s="5"/>
      <c r="I81" s="5"/>
      <c r="J81" s="12">
        <f t="shared" si="4"/>
        <v>240.5564</v>
      </c>
    </row>
    <row r="82" spans="1:10" x14ac:dyDescent="0.25">
      <c r="A82" s="4" t="s">
        <v>81</v>
      </c>
      <c r="B82" s="4" t="s">
        <v>84</v>
      </c>
      <c r="C82" s="5">
        <f t="shared" si="3"/>
        <v>896.87</v>
      </c>
      <c r="D82" s="5">
        <v>744.13</v>
      </c>
      <c r="E82" s="5"/>
      <c r="F82" s="5"/>
      <c r="G82" s="5">
        <v>152.74</v>
      </c>
      <c r="H82" s="5"/>
      <c r="I82" s="5"/>
      <c r="J82" s="12">
        <f t="shared" si="4"/>
        <v>223.94540000000006</v>
      </c>
    </row>
    <row r="83" spans="1:10" x14ac:dyDescent="0.25">
      <c r="A83" s="4" t="s">
        <v>81</v>
      </c>
      <c r="B83" s="4" t="s">
        <v>85</v>
      </c>
      <c r="C83" s="5">
        <f t="shared" si="3"/>
        <v>1485.79</v>
      </c>
      <c r="D83" s="5">
        <v>1247.1500000000001</v>
      </c>
      <c r="E83" s="5"/>
      <c r="F83" s="5"/>
      <c r="G83" s="5">
        <v>238.63999999999996</v>
      </c>
      <c r="H83" s="5"/>
      <c r="I83" s="5"/>
      <c r="J83" s="12">
        <f t="shared" si="4"/>
        <v>385.39180000000022</v>
      </c>
    </row>
    <row r="84" spans="1:10" x14ac:dyDescent="0.25">
      <c r="A84" s="4" t="s">
        <v>81</v>
      </c>
      <c r="B84" s="4" t="s">
        <v>86</v>
      </c>
      <c r="C84" s="5">
        <f t="shared" si="3"/>
        <v>1382.4699999999998</v>
      </c>
      <c r="D84" s="5">
        <v>754.78</v>
      </c>
      <c r="E84" s="5"/>
      <c r="F84" s="5"/>
      <c r="G84" s="5">
        <v>390.61</v>
      </c>
      <c r="H84" s="5"/>
      <c r="I84" s="5">
        <v>237.08</v>
      </c>
      <c r="J84" s="12">
        <v>0</v>
      </c>
    </row>
    <row r="85" spans="1:10" x14ac:dyDescent="0.25">
      <c r="A85" s="4" t="s">
        <v>81</v>
      </c>
      <c r="B85" s="4" t="s">
        <v>87</v>
      </c>
      <c r="C85" s="5">
        <f t="shared" si="3"/>
        <v>345.44</v>
      </c>
      <c r="D85" s="5">
        <v>229.52</v>
      </c>
      <c r="E85" s="5"/>
      <c r="F85" s="5"/>
      <c r="G85" s="5">
        <v>79.5</v>
      </c>
      <c r="H85" s="5"/>
      <c r="I85" s="5">
        <v>36.42</v>
      </c>
      <c r="J85" s="12">
        <f t="shared" ref="J85:J93" si="5">(D85+E85+F85)-(C85*0.58)</f>
        <v>29.164800000000014</v>
      </c>
    </row>
    <row r="86" spans="1:10" x14ac:dyDescent="0.25">
      <c r="A86" s="4" t="s">
        <v>81</v>
      </c>
      <c r="B86" s="4" t="s">
        <v>88</v>
      </c>
      <c r="C86" s="5">
        <f t="shared" si="3"/>
        <v>1573.67</v>
      </c>
      <c r="D86" s="5">
        <v>1162.44</v>
      </c>
      <c r="E86" s="5">
        <v>0</v>
      </c>
      <c r="F86" s="5">
        <v>0</v>
      </c>
      <c r="G86" s="5">
        <v>205.47</v>
      </c>
      <c r="H86" s="5">
        <v>205.76</v>
      </c>
      <c r="I86" s="5">
        <v>0</v>
      </c>
      <c r="J86" s="12">
        <f t="shared" si="5"/>
        <v>249.71140000000003</v>
      </c>
    </row>
    <row r="87" spans="1:10" x14ac:dyDescent="0.25">
      <c r="A87" s="4" t="s">
        <v>81</v>
      </c>
      <c r="B87" s="4" t="s">
        <v>89</v>
      </c>
      <c r="C87" s="5">
        <f t="shared" si="3"/>
        <v>715.14</v>
      </c>
      <c r="D87" s="5">
        <v>641.5</v>
      </c>
      <c r="E87" s="5"/>
      <c r="F87" s="5"/>
      <c r="G87" s="5">
        <v>73.64</v>
      </c>
      <c r="H87" s="5"/>
      <c r="I87" s="5"/>
      <c r="J87" s="12">
        <f t="shared" si="5"/>
        <v>226.71880000000004</v>
      </c>
    </row>
    <row r="88" spans="1:10" x14ac:dyDescent="0.25">
      <c r="A88" s="4" t="s">
        <v>81</v>
      </c>
      <c r="B88" s="4" t="s">
        <v>90</v>
      </c>
      <c r="C88" s="5">
        <f t="shared" si="3"/>
        <v>265.98199999999997</v>
      </c>
      <c r="D88" s="5">
        <v>212.22</v>
      </c>
      <c r="E88" s="5"/>
      <c r="F88" s="5"/>
      <c r="G88" s="5">
        <v>49.97</v>
      </c>
      <c r="H88" s="5"/>
      <c r="I88" s="5">
        <v>3.7919999999999998</v>
      </c>
      <c r="J88" s="12">
        <f t="shared" si="5"/>
        <v>57.950440000000015</v>
      </c>
    </row>
    <row r="89" spans="1:10" x14ac:dyDescent="0.25">
      <c r="A89" s="4" t="s">
        <v>81</v>
      </c>
      <c r="B89" s="4" t="s">
        <v>91</v>
      </c>
      <c r="C89" s="5">
        <f t="shared" si="3"/>
        <v>293.18</v>
      </c>
      <c r="D89" s="5">
        <v>203.99</v>
      </c>
      <c r="E89" s="5"/>
      <c r="F89" s="5"/>
      <c r="G89" s="5">
        <v>89.19</v>
      </c>
      <c r="H89" s="5"/>
      <c r="I89" s="5"/>
      <c r="J89" s="12">
        <f t="shared" si="5"/>
        <v>33.945600000000013</v>
      </c>
    </row>
    <row r="90" spans="1:10" x14ac:dyDescent="0.25">
      <c r="A90" s="4" t="s">
        <v>81</v>
      </c>
      <c r="B90" s="4" t="s">
        <v>92</v>
      </c>
      <c r="C90" s="5">
        <f t="shared" si="3"/>
        <v>397.96899999999999</v>
      </c>
      <c r="D90" s="5">
        <v>334.44</v>
      </c>
      <c r="E90" s="5"/>
      <c r="F90" s="5"/>
      <c r="G90" s="5">
        <v>63.529000000000003</v>
      </c>
      <c r="H90" s="5"/>
      <c r="I90" s="5"/>
      <c r="J90" s="12">
        <f t="shared" si="5"/>
        <v>103.61798000000002</v>
      </c>
    </row>
    <row r="91" spans="1:10" x14ac:dyDescent="0.25">
      <c r="A91" s="4" t="s">
        <v>81</v>
      </c>
      <c r="B91" s="4" t="s">
        <v>93</v>
      </c>
      <c r="C91" s="5">
        <f t="shared" si="3"/>
        <v>175.42999999999998</v>
      </c>
      <c r="D91" s="5">
        <v>123.02</v>
      </c>
      <c r="E91" s="5"/>
      <c r="F91" s="5"/>
      <c r="G91" s="5">
        <v>43.15</v>
      </c>
      <c r="H91" s="5">
        <v>0.6</v>
      </c>
      <c r="I91" s="5">
        <v>8.66</v>
      </c>
      <c r="J91" s="12">
        <f t="shared" si="5"/>
        <v>21.270600000000016</v>
      </c>
    </row>
    <row r="92" spans="1:10" x14ac:dyDescent="0.25">
      <c r="A92" s="4" t="s">
        <v>81</v>
      </c>
      <c r="B92" s="4" t="s">
        <v>94</v>
      </c>
      <c r="C92" s="5">
        <f t="shared" si="3"/>
        <v>650.55999999999995</v>
      </c>
      <c r="D92" s="5">
        <v>521.9</v>
      </c>
      <c r="E92" s="5"/>
      <c r="F92" s="5"/>
      <c r="G92" s="5">
        <v>128.66000000000003</v>
      </c>
      <c r="H92" s="5"/>
      <c r="I92" s="5"/>
      <c r="J92" s="12">
        <f t="shared" si="5"/>
        <v>144.57520000000005</v>
      </c>
    </row>
    <row r="93" spans="1:10" x14ac:dyDescent="0.25">
      <c r="A93" s="4" t="s">
        <v>81</v>
      </c>
      <c r="B93" s="4" t="s">
        <v>95</v>
      </c>
      <c r="C93" s="5">
        <f t="shared" si="3"/>
        <v>822.22699999999998</v>
      </c>
      <c r="D93" s="5">
        <v>495.8</v>
      </c>
      <c r="E93" s="5"/>
      <c r="F93" s="5"/>
      <c r="G93" s="5">
        <v>45.446999999999989</v>
      </c>
      <c r="H93" s="5">
        <v>280.98</v>
      </c>
      <c r="I93" s="5"/>
      <c r="J93" s="12">
        <f t="shared" si="5"/>
        <v>18.908340000000067</v>
      </c>
    </row>
    <row r="94" spans="1:10" x14ac:dyDescent="0.25">
      <c r="A94" s="4" t="s">
        <v>81</v>
      </c>
      <c r="B94" s="4" t="s">
        <v>96</v>
      </c>
      <c r="C94" s="5">
        <f t="shared" si="3"/>
        <v>3913.0010000000002</v>
      </c>
      <c r="D94" s="5">
        <v>2027.39</v>
      </c>
      <c r="E94" s="5"/>
      <c r="F94" s="5"/>
      <c r="G94" s="5">
        <v>658.91100000000006</v>
      </c>
      <c r="H94" s="5">
        <v>405</v>
      </c>
      <c r="I94" s="5">
        <v>821.7</v>
      </c>
      <c r="J94" s="12">
        <v>0</v>
      </c>
    </row>
    <row r="95" spans="1:10" x14ac:dyDescent="0.25">
      <c r="A95" s="4" t="s">
        <v>81</v>
      </c>
      <c r="B95" s="4" t="s">
        <v>97</v>
      </c>
      <c r="C95" s="5">
        <f t="shared" si="3"/>
        <v>80.399999999999991</v>
      </c>
      <c r="D95" s="5">
        <v>69.3</v>
      </c>
      <c r="E95" s="5"/>
      <c r="F95" s="5"/>
      <c r="G95" s="5">
        <v>11.1</v>
      </c>
      <c r="H95" s="5"/>
      <c r="I95" s="5"/>
      <c r="J95" s="12">
        <f t="shared" ref="J95:J103" si="6">(D95+E95+F95)-(C95*0.58)</f>
        <v>22.668000000000006</v>
      </c>
    </row>
    <row r="96" spans="1:10" x14ac:dyDescent="0.25">
      <c r="A96" s="4" t="s">
        <v>81</v>
      </c>
      <c r="B96" s="4" t="s">
        <v>98</v>
      </c>
      <c r="C96" s="5">
        <f t="shared" si="3"/>
        <v>1137.83</v>
      </c>
      <c r="D96" s="5">
        <v>969.76</v>
      </c>
      <c r="E96" s="5"/>
      <c r="F96" s="5"/>
      <c r="G96" s="5">
        <v>168.07</v>
      </c>
      <c r="H96" s="5"/>
      <c r="I96" s="5"/>
      <c r="J96" s="12">
        <f t="shared" si="6"/>
        <v>309.81860000000006</v>
      </c>
    </row>
    <row r="97" spans="1:10" x14ac:dyDescent="0.25">
      <c r="A97" s="4" t="s">
        <v>81</v>
      </c>
      <c r="B97" s="4" t="s">
        <v>99</v>
      </c>
      <c r="C97" s="5">
        <f t="shared" si="3"/>
        <v>232.768</v>
      </c>
      <c r="D97" s="5">
        <v>182.38</v>
      </c>
      <c r="E97" s="5"/>
      <c r="F97" s="5"/>
      <c r="G97" s="5">
        <v>35.21</v>
      </c>
      <c r="H97" s="5"/>
      <c r="I97" s="5">
        <v>15.178000000000001</v>
      </c>
      <c r="J97" s="12">
        <f t="shared" si="6"/>
        <v>47.374560000000002</v>
      </c>
    </row>
    <row r="98" spans="1:10" x14ac:dyDescent="0.25">
      <c r="A98" s="4" t="s">
        <v>81</v>
      </c>
      <c r="B98" s="4" t="s">
        <v>100</v>
      </c>
      <c r="C98" s="5">
        <f t="shared" si="3"/>
        <v>1194.5</v>
      </c>
      <c r="D98" s="5">
        <v>1190.8599999999999</v>
      </c>
      <c r="E98" s="5"/>
      <c r="F98" s="5"/>
      <c r="G98" s="5">
        <v>3.6399999999999997</v>
      </c>
      <c r="H98" s="5"/>
      <c r="I98" s="5"/>
      <c r="J98" s="12">
        <f t="shared" si="6"/>
        <v>498.04999999999995</v>
      </c>
    </row>
    <row r="99" spans="1:10" x14ac:dyDescent="0.25">
      <c r="A99" s="4" t="s">
        <v>81</v>
      </c>
      <c r="B99" s="4" t="s">
        <v>101</v>
      </c>
      <c r="C99" s="5">
        <f t="shared" si="3"/>
        <v>3741.16</v>
      </c>
      <c r="D99" s="5">
        <v>2914.4</v>
      </c>
      <c r="E99" s="5"/>
      <c r="F99" s="5"/>
      <c r="G99" s="5">
        <v>785.68299999999999</v>
      </c>
      <c r="H99" s="5">
        <v>1.171</v>
      </c>
      <c r="I99" s="5">
        <v>39.905999999999999</v>
      </c>
      <c r="J99" s="12">
        <f t="shared" si="6"/>
        <v>744.52720000000045</v>
      </c>
    </row>
    <row r="100" spans="1:10" x14ac:dyDescent="0.25">
      <c r="A100" s="4" t="s">
        <v>81</v>
      </c>
      <c r="B100" s="4" t="s">
        <v>102</v>
      </c>
      <c r="C100" s="5">
        <f t="shared" si="3"/>
        <v>446.52000000000004</v>
      </c>
      <c r="D100" s="5">
        <v>402.05</v>
      </c>
      <c r="E100" s="5"/>
      <c r="F100" s="5"/>
      <c r="G100" s="5">
        <v>30.660000000000004</v>
      </c>
      <c r="H100" s="5"/>
      <c r="I100" s="5">
        <v>13.81</v>
      </c>
      <c r="J100" s="12">
        <f t="shared" si="6"/>
        <v>143.0684</v>
      </c>
    </row>
    <row r="101" spans="1:10" x14ac:dyDescent="0.25">
      <c r="A101" s="4" t="s">
        <v>81</v>
      </c>
      <c r="B101" s="4" t="s">
        <v>103</v>
      </c>
      <c r="C101" s="5">
        <f t="shared" si="3"/>
        <v>2519.19</v>
      </c>
      <c r="D101" s="5">
        <v>2052.02</v>
      </c>
      <c r="E101" s="5"/>
      <c r="F101" s="5"/>
      <c r="G101" s="5">
        <v>467.17000000000007</v>
      </c>
      <c r="H101" s="5"/>
      <c r="I101" s="5"/>
      <c r="J101" s="12">
        <f t="shared" si="6"/>
        <v>590.88980000000015</v>
      </c>
    </row>
    <row r="102" spans="1:10" x14ac:dyDescent="0.25">
      <c r="A102" s="4" t="s">
        <v>81</v>
      </c>
      <c r="B102" s="4" t="s">
        <v>104</v>
      </c>
      <c r="C102" s="5">
        <f t="shared" si="3"/>
        <v>338.32</v>
      </c>
      <c r="D102" s="5">
        <v>242.96</v>
      </c>
      <c r="E102" s="5"/>
      <c r="F102" s="5"/>
      <c r="G102" s="5">
        <v>95.359999999999985</v>
      </c>
      <c r="H102" s="5"/>
      <c r="I102" s="5"/>
      <c r="J102" s="12">
        <f t="shared" si="6"/>
        <v>46.734400000000022</v>
      </c>
    </row>
    <row r="103" spans="1:10" x14ac:dyDescent="0.25">
      <c r="A103" s="4" t="s">
        <v>81</v>
      </c>
      <c r="B103" s="4" t="s">
        <v>105</v>
      </c>
      <c r="C103" s="5">
        <f t="shared" si="3"/>
        <v>1460.8977</v>
      </c>
      <c r="D103" s="5">
        <v>1175.07</v>
      </c>
      <c r="E103" s="5"/>
      <c r="F103" s="5"/>
      <c r="G103" s="5">
        <v>144.37</v>
      </c>
      <c r="H103" s="5">
        <v>2.3410000000000002</v>
      </c>
      <c r="I103" s="5">
        <v>139.11670000000001</v>
      </c>
      <c r="J103" s="12">
        <f t="shared" si="6"/>
        <v>327.74933399999998</v>
      </c>
    </row>
    <row r="104" spans="1:10" x14ac:dyDescent="0.25">
      <c r="A104" s="4" t="s">
        <v>81</v>
      </c>
      <c r="B104" s="4" t="s">
        <v>106</v>
      </c>
      <c r="C104" s="5">
        <f t="shared" si="3"/>
        <v>452.08799999999997</v>
      </c>
      <c r="D104" s="5">
        <v>223.42</v>
      </c>
      <c r="E104" s="5"/>
      <c r="F104" s="5"/>
      <c r="G104" s="5">
        <v>58.287999999999997</v>
      </c>
      <c r="H104" s="5">
        <v>170.38</v>
      </c>
      <c r="I104" s="5"/>
      <c r="J104" s="12">
        <v>0</v>
      </c>
    </row>
    <row r="105" spans="1:10" x14ac:dyDescent="0.25">
      <c r="A105" s="4" t="s">
        <v>81</v>
      </c>
      <c r="B105" s="4" t="s">
        <v>107</v>
      </c>
      <c r="C105" s="5">
        <f t="shared" si="3"/>
        <v>9050.223</v>
      </c>
      <c r="D105" s="5">
        <v>7117.5</v>
      </c>
      <c r="E105" s="5"/>
      <c r="F105" s="5"/>
      <c r="G105" s="5">
        <v>1429.1200000000001</v>
      </c>
      <c r="H105" s="5"/>
      <c r="I105" s="5">
        <v>503.60300000000001</v>
      </c>
      <c r="J105" s="12">
        <f>(D105+E105+F105)-(C105*0.58)</f>
        <v>1868.3706600000005</v>
      </c>
    </row>
    <row r="106" spans="1:10" x14ac:dyDescent="0.25">
      <c r="A106" s="4" t="s">
        <v>81</v>
      </c>
      <c r="B106" s="4" t="s">
        <v>108</v>
      </c>
      <c r="C106" s="5">
        <f t="shared" si="3"/>
        <v>23372.6</v>
      </c>
      <c r="D106" s="5">
        <v>17611.46</v>
      </c>
      <c r="E106" s="5"/>
      <c r="F106" s="5"/>
      <c r="G106" s="5">
        <v>3430.0699999999997</v>
      </c>
      <c r="H106" s="5"/>
      <c r="I106" s="5">
        <v>2331.0700000000002</v>
      </c>
      <c r="J106" s="12">
        <f>(D106+E106+F106)-(C106*0.58)</f>
        <v>4055.3520000000008</v>
      </c>
    </row>
    <row r="107" spans="1:10" x14ac:dyDescent="0.25">
      <c r="A107" s="4" t="s">
        <v>81</v>
      </c>
      <c r="B107" s="4" t="s">
        <v>109</v>
      </c>
      <c r="C107" s="5">
        <f t="shared" si="3"/>
        <v>1080.1610000000001</v>
      </c>
      <c r="D107" s="5">
        <v>562.6</v>
      </c>
      <c r="E107" s="5"/>
      <c r="F107" s="5"/>
      <c r="G107" s="5">
        <v>153.89100000000002</v>
      </c>
      <c r="H107" s="5">
        <v>363.67</v>
      </c>
      <c r="I107" s="5"/>
      <c r="J107" s="12">
        <v>0</v>
      </c>
    </row>
    <row r="108" spans="1:10" x14ac:dyDescent="0.25">
      <c r="A108" s="4" t="s">
        <v>81</v>
      </c>
      <c r="B108" s="4" t="s">
        <v>110</v>
      </c>
      <c r="C108" s="5">
        <f t="shared" si="3"/>
        <v>9204.4730000000018</v>
      </c>
      <c r="D108" s="5">
        <v>5858.39</v>
      </c>
      <c r="E108" s="5"/>
      <c r="F108" s="5"/>
      <c r="G108" s="5">
        <v>1944.4190000000003</v>
      </c>
      <c r="H108" s="5"/>
      <c r="I108" s="5">
        <v>1401.664</v>
      </c>
      <c r="J108" s="12">
        <f>(D108+E108+F108)-(C108*0.58)</f>
        <v>519.79565999999977</v>
      </c>
    </row>
    <row r="109" spans="1:10" x14ac:dyDescent="0.25">
      <c r="A109" s="4" t="s">
        <v>81</v>
      </c>
      <c r="B109" s="4" t="s">
        <v>111</v>
      </c>
      <c r="C109" s="5">
        <f t="shared" si="3"/>
        <v>909.41399999999999</v>
      </c>
      <c r="D109" s="5">
        <v>495.96</v>
      </c>
      <c r="E109" s="5"/>
      <c r="F109" s="5"/>
      <c r="G109" s="5">
        <v>123.684</v>
      </c>
      <c r="H109" s="5">
        <v>289.77</v>
      </c>
      <c r="I109" s="5"/>
      <c r="J109" s="12">
        <v>0</v>
      </c>
    </row>
    <row r="110" spans="1:10" x14ac:dyDescent="0.25">
      <c r="A110" s="4" t="s">
        <v>81</v>
      </c>
      <c r="B110" s="4" t="s">
        <v>112</v>
      </c>
      <c r="C110" s="5">
        <f t="shared" si="3"/>
        <v>465.05</v>
      </c>
      <c r="D110" s="5">
        <v>365.3</v>
      </c>
      <c r="E110" s="5"/>
      <c r="F110" s="5"/>
      <c r="G110" s="5">
        <v>99.75</v>
      </c>
      <c r="H110" s="5"/>
      <c r="I110" s="5"/>
      <c r="J110" s="12">
        <f t="shared" ref="J110:J152" si="7">(D110+E110+F110)-(C110*0.58)</f>
        <v>95.571000000000026</v>
      </c>
    </row>
    <row r="111" spans="1:10" x14ac:dyDescent="0.25">
      <c r="A111" s="4" t="s">
        <v>81</v>
      </c>
      <c r="B111" s="4" t="s">
        <v>113</v>
      </c>
      <c r="C111" s="5">
        <f t="shared" si="3"/>
        <v>352.49</v>
      </c>
      <c r="D111" s="5">
        <v>311.44</v>
      </c>
      <c r="E111" s="5"/>
      <c r="F111" s="5"/>
      <c r="G111" s="5">
        <v>31.799999999999997</v>
      </c>
      <c r="H111" s="5"/>
      <c r="I111" s="5">
        <v>9.25</v>
      </c>
      <c r="J111" s="12">
        <f t="shared" si="7"/>
        <v>106.9958</v>
      </c>
    </row>
    <row r="112" spans="1:10" x14ac:dyDescent="0.25">
      <c r="A112" s="4" t="s">
        <v>81</v>
      </c>
      <c r="B112" s="4" t="s">
        <v>114</v>
      </c>
      <c r="C112" s="5">
        <f t="shared" si="3"/>
        <v>541.41999999999996</v>
      </c>
      <c r="D112" s="5">
        <v>525.5</v>
      </c>
      <c r="E112" s="5"/>
      <c r="F112" s="5"/>
      <c r="G112" s="5">
        <v>15.92</v>
      </c>
      <c r="H112" s="5"/>
      <c r="I112" s="5"/>
      <c r="J112" s="12">
        <f t="shared" si="7"/>
        <v>211.47640000000007</v>
      </c>
    </row>
    <row r="113" spans="1:10" x14ac:dyDescent="0.25">
      <c r="A113" s="4" t="s">
        <v>81</v>
      </c>
      <c r="B113" s="4" t="s">
        <v>115</v>
      </c>
      <c r="C113" s="5">
        <f t="shared" si="3"/>
        <v>1365.64</v>
      </c>
      <c r="D113" s="5">
        <v>1140.4000000000001</v>
      </c>
      <c r="E113" s="5"/>
      <c r="F113" s="5"/>
      <c r="G113" s="5">
        <v>225.24</v>
      </c>
      <c r="H113" s="5"/>
      <c r="I113" s="5"/>
      <c r="J113" s="12">
        <f t="shared" si="7"/>
        <v>348.32880000000011</v>
      </c>
    </row>
    <row r="114" spans="1:10" x14ac:dyDescent="0.25">
      <c r="A114" s="4" t="s">
        <v>81</v>
      </c>
      <c r="B114" s="4" t="s">
        <v>116</v>
      </c>
      <c r="C114" s="5">
        <f t="shared" si="3"/>
        <v>479.05500000000001</v>
      </c>
      <c r="D114" s="5">
        <v>404.18</v>
      </c>
      <c r="E114" s="5"/>
      <c r="F114" s="5"/>
      <c r="G114" s="5">
        <v>51.11</v>
      </c>
      <c r="H114" s="5"/>
      <c r="I114" s="5">
        <v>23.765000000000001</v>
      </c>
      <c r="J114" s="12">
        <f t="shared" si="7"/>
        <v>126.32810000000001</v>
      </c>
    </row>
    <row r="115" spans="1:10" x14ac:dyDescent="0.25">
      <c r="A115" s="4" t="s">
        <v>81</v>
      </c>
      <c r="B115" s="4" t="s">
        <v>117</v>
      </c>
      <c r="C115" s="5">
        <f t="shared" si="3"/>
        <v>6162.6830000000009</v>
      </c>
      <c r="D115" s="5">
        <v>5037.72</v>
      </c>
      <c r="E115" s="5"/>
      <c r="F115" s="5"/>
      <c r="G115" s="5">
        <v>853.56</v>
      </c>
      <c r="H115" s="5"/>
      <c r="I115" s="5">
        <v>271.40300000000002</v>
      </c>
      <c r="J115" s="12">
        <f t="shared" si="7"/>
        <v>1463.3638599999999</v>
      </c>
    </row>
    <row r="116" spans="1:10" x14ac:dyDescent="0.25">
      <c r="A116" s="4" t="s">
        <v>81</v>
      </c>
      <c r="B116" s="4" t="s">
        <v>118</v>
      </c>
      <c r="C116" s="5">
        <f t="shared" si="3"/>
        <v>928.34999999999991</v>
      </c>
      <c r="D116" s="5">
        <v>782.8</v>
      </c>
      <c r="E116" s="5"/>
      <c r="F116" s="5"/>
      <c r="G116" s="5">
        <v>145.55000000000001</v>
      </c>
      <c r="H116" s="5"/>
      <c r="I116" s="5"/>
      <c r="J116" s="12">
        <f t="shared" si="7"/>
        <v>244.35700000000008</v>
      </c>
    </row>
    <row r="117" spans="1:10" x14ac:dyDescent="0.25">
      <c r="A117" s="4" t="s">
        <v>81</v>
      </c>
      <c r="B117" s="4" t="s">
        <v>119</v>
      </c>
      <c r="C117" s="5">
        <f t="shared" si="3"/>
        <v>497.19</v>
      </c>
      <c r="D117" s="5">
        <v>417.5</v>
      </c>
      <c r="E117" s="5"/>
      <c r="F117" s="5"/>
      <c r="G117" s="5">
        <v>79.69</v>
      </c>
      <c r="H117" s="5"/>
      <c r="I117" s="5"/>
      <c r="J117" s="12">
        <f t="shared" si="7"/>
        <v>129.12980000000005</v>
      </c>
    </row>
    <row r="118" spans="1:10" x14ac:dyDescent="0.25">
      <c r="A118" s="4" t="s">
        <v>81</v>
      </c>
      <c r="B118" s="4" t="s">
        <v>120</v>
      </c>
      <c r="C118" s="5">
        <f t="shared" si="3"/>
        <v>2203.96</v>
      </c>
      <c r="D118" s="5">
        <v>1774.04</v>
      </c>
      <c r="E118" s="5"/>
      <c r="F118" s="5"/>
      <c r="G118" s="5">
        <v>84.660000000000011</v>
      </c>
      <c r="H118" s="5"/>
      <c r="I118" s="5">
        <v>345.26</v>
      </c>
      <c r="J118" s="12">
        <f t="shared" si="7"/>
        <v>495.74320000000012</v>
      </c>
    </row>
    <row r="119" spans="1:10" x14ac:dyDescent="0.25">
      <c r="A119" s="4" t="s">
        <v>81</v>
      </c>
      <c r="B119" s="4" t="s">
        <v>121</v>
      </c>
      <c r="C119" s="5">
        <f t="shared" si="3"/>
        <v>1441.627</v>
      </c>
      <c r="D119" s="5">
        <v>1187.5999999999999</v>
      </c>
      <c r="E119" s="5"/>
      <c r="F119" s="5"/>
      <c r="G119" s="5">
        <v>248.68</v>
      </c>
      <c r="H119" s="5"/>
      <c r="I119" s="5">
        <v>5.3470000000000004</v>
      </c>
      <c r="J119" s="12">
        <f t="shared" si="7"/>
        <v>351.45633999999995</v>
      </c>
    </row>
    <row r="120" spans="1:10" x14ac:dyDescent="0.25">
      <c r="A120" s="4" t="s">
        <v>81</v>
      </c>
      <c r="B120" s="4" t="s">
        <v>122</v>
      </c>
      <c r="C120" s="5">
        <f t="shared" si="3"/>
        <v>712.52699999999993</v>
      </c>
      <c r="D120" s="5">
        <v>519.67999999999995</v>
      </c>
      <c r="E120" s="5"/>
      <c r="F120" s="5"/>
      <c r="G120" s="5">
        <v>192.84699999999998</v>
      </c>
      <c r="H120" s="5"/>
      <c r="I120" s="5"/>
      <c r="J120" s="12">
        <f t="shared" si="7"/>
        <v>106.41434000000004</v>
      </c>
    </row>
    <row r="121" spans="1:10" x14ac:dyDescent="0.25">
      <c r="A121" s="4" t="s">
        <v>123</v>
      </c>
      <c r="B121" s="4" t="s">
        <v>124</v>
      </c>
      <c r="C121" s="5">
        <f t="shared" si="3"/>
        <v>408.87</v>
      </c>
      <c r="D121" s="5">
        <v>398.37</v>
      </c>
      <c r="E121" s="5"/>
      <c r="F121" s="5"/>
      <c r="G121" s="5">
        <v>10.5</v>
      </c>
      <c r="H121" s="5"/>
      <c r="I121" s="5"/>
      <c r="J121" s="12">
        <f t="shared" si="7"/>
        <v>161.22540000000001</v>
      </c>
    </row>
    <row r="122" spans="1:10" x14ac:dyDescent="0.25">
      <c r="A122" s="4" t="s">
        <v>123</v>
      </c>
      <c r="B122" s="4" t="s">
        <v>125</v>
      </c>
      <c r="C122" s="5">
        <f t="shared" si="3"/>
        <v>272.91999999999996</v>
      </c>
      <c r="D122" s="5">
        <v>271.77999999999997</v>
      </c>
      <c r="E122" s="5"/>
      <c r="F122" s="5"/>
      <c r="G122" s="5">
        <v>1.1399999999999999</v>
      </c>
      <c r="H122" s="5"/>
      <c r="I122" s="5"/>
      <c r="J122" s="12">
        <f t="shared" si="7"/>
        <v>113.4864</v>
      </c>
    </row>
    <row r="123" spans="1:10" x14ac:dyDescent="0.25">
      <c r="A123" s="4" t="s">
        <v>123</v>
      </c>
      <c r="B123" s="4" t="s">
        <v>126</v>
      </c>
      <c r="C123" s="5">
        <f t="shared" si="3"/>
        <v>172</v>
      </c>
      <c r="D123" s="5">
        <v>172</v>
      </c>
      <c r="E123" s="5"/>
      <c r="F123" s="5"/>
      <c r="G123" s="5">
        <v>0</v>
      </c>
      <c r="H123" s="5"/>
      <c r="I123" s="5"/>
      <c r="J123" s="12">
        <f t="shared" si="7"/>
        <v>72.240000000000009</v>
      </c>
    </row>
    <row r="124" spans="1:10" x14ac:dyDescent="0.25">
      <c r="A124" s="4" t="s">
        <v>123</v>
      </c>
      <c r="B124" s="4" t="s">
        <v>127</v>
      </c>
      <c r="C124" s="5">
        <f t="shared" si="3"/>
        <v>500.44</v>
      </c>
      <c r="D124" s="5">
        <v>470.3</v>
      </c>
      <c r="E124" s="5"/>
      <c r="F124" s="5"/>
      <c r="G124" s="5">
        <v>30.14</v>
      </c>
      <c r="H124" s="5"/>
      <c r="I124" s="5"/>
      <c r="J124" s="12">
        <f t="shared" si="7"/>
        <v>180.04480000000001</v>
      </c>
    </row>
    <row r="125" spans="1:10" x14ac:dyDescent="0.25">
      <c r="A125" s="4" t="s">
        <v>123</v>
      </c>
      <c r="B125" s="4" t="s">
        <v>128</v>
      </c>
      <c r="C125" s="5">
        <f t="shared" si="3"/>
        <v>2228.761</v>
      </c>
      <c r="D125" s="5">
        <v>2159.4009999999998</v>
      </c>
      <c r="E125" s="5"/>
      <c r="F125" s="5"/>
      <c r="G125" s="5">
        <v>69.359999999999985</v>
      </c>
      <c r="H125" s="5"/>
      <c r="I125" s="5"/>
      <c r="J125" s="12">
        <f t="shared" si="7"/>
        <v>866.71961999999985</v>
      </c>
    </row>
    <row r="126" spans="1:10" x14ac:dyDescent="0.25">
      <c r="A126" s="4" t="s">
        <v>123</v>
      </c>
      <c r="B126" s="4" t="s">
        <v>129</v>
      </c>
      <c r="C126" s="5">
        <f t="shared" si="3"/>
        <v>274.608</v>
      </c>
      <c r="D126" s="5">
        <v>274.18799999999999</v>
      </c>
      <c r="E126" s="5"/>
      <c r="F126" s="5"/>
      <c r="G126" s="5">
        <v>0.42</v>
      </c>
      <c r="H126" s="5"/>
      <c r="I126" s="5"/>
      <c r="J126" s="12">
        <f t="shared" si="7"/>
        <v>114.91535999999999</v>
      </c>
    </row>
    <row r="127" spans="1:10" x14ac:dyDescent="0.25">
      <c r="A127" s="4" t="s">
        <v>123</v>
      </c>
      <c r="B127" s="4" t="s">
        <v>130</v>
      </c>
      <c r="C127" s="5">
        <f t="shared" si="3"/>
        <v>399</v>
      </c>
      <c r="D127" s="5">
        <v>399</v>
      </c>
      <c r="E127" s="5"/>
      <c r="F127" s="5"/>
      <c r="G127" s="5">
        <v>0</v>
      </c>
      <c r="H127" s="5"/>
      <c r="I127" s="5"/>
      <c r="J127" s="12">
        <f t="shared" si="7"/>
        <v>167.58</v>
      </c>
    </row>
    <row r="128" spans="1:10" x14ac:dyDescent="0.25">
      <c r="A128" s="4" t="s">
        <v>123</v>
      </c>
      <c r="B128" s="4" t="s">
        <v>131</v>
      </c>
      <c r="C128" s="5">
        <f t="shared" si="3"/>
        <v>192.76</v>
      </c>
      <c r="D128" s="5">
        <v>160.85</v>
      </c>
      <c r="E128" s="5"/>
      <c r="F128" s="5"/>
      <c r="G128" s="5">
        <v>31.909999999999997</v>
      </c>
      <c r="H128" s="5"/>
      <c r="I128" s="5"/>
      <c r="J128" s="12">
        <f t="shared" si="7"/>
        <v>49.049200000000013</v>
      </c>
    </row>
    <row r="129" spans="1:10" x14ac:dyDescent="0.25">
      <c r="A129" s="4" t="s">
        <v>123</v>
      </c>
      <c r="B129" s="4" t="s">
        <v>132</v>
      </c>
      <c r="C129" s="5">
        <f t="shared" si="3"/>
        <v>14322.813</v>
      </c>
      <c r="D129" s="5">
        <v>12757.27</v>
      </c>
      <c r="E129" s="5"/>
      <c r="F129" s="5"/>
      <c r="G129" s="5">
        <v>1052.94</v>
      </c>
      <c r="H129" s="5">
        <v>0.45100000000000001</v>
      </c>
      <c r="I129" s="5">
        <v>512.15200000000004</v>
      </c>
      <c r="J129" s="12">
        <f t="shared" si="7"/>
        <v>4450.0384600000016</v>
      </c>
    </row>
    <row r="130" spans="1:10" x14ac:dyDescent="0.25">
      <c r="A130" s="4" t="s">
        <v>123</v>
      </c>
      <c r="B130" s="4" t="s">
        <v>133</v>
      </c>
      <c r="C130" s="5">
        <f t="shared" si="3"/>
        <v>180</v>
      </c>
      <c r="D130" s="5">
        <v>180</v>
      </c>
      <c r="E130" s="5"/>
      <c r="F130" s="5"/>
      <c r="G130" s="5">
        <v>0</v>
      </c>
      <c r="H130" s="5"/>
      <c r="I130" s="5"/>
      <c r="J130" s="12">
        <f t="shared" si="7"/>
        <v>75.600000000000009</v>
      </c>
    </row>
    <row r="131" spans="1:10" x14ac:dyDescent="0.25">
      <c r="A131" s="4" t="s">
        <v>123</v>
      </c>
      <c r="B131" s="4" t="s">
        <v>134</v>
      </c>
      <c r="C131" s="5">
        <f t="shared" si="3"/>
        <v>285.39099999999996</v>
      </c>
      <c r="D131" s="5">
        <v>244.92</v>
      </c>
      <c r="E131" s="5"/>
      <c r="F131" s="5"/>
      <c r="G131" s="5">
        <v>40.471000000000004</v>
      </c>
      <c r="H131" s="5"/>
      <c r="I131" s="5"/>
      <c r="J131" s="12">
        <f t="shared" si="7"/>
        <v>79.393220000000014</v>
      </c>
    </row>
    <row r="132" spans="1:10" x14ac:dyDescent="0.25">
      <c r="A132" s="4" t="s">
        <v>123</v>
      </c>
      <c r="B132" s="4" t="s">
        <v>135</v>
      </c>
      <c r="C132" s="5">
        <f t="shared" si="3"/>
        <v>431.26800000000003</v>
      </c>
      <c r="D132" s="5">
        <v>425.08800000000002</v>
      </c>
      <c r="E132" s="5"/>
      <c r="F132" s="5"/>
      <c r="G132" s="5">
        <v>6.18</v>
      </c>
      <c r="H132" s="5"/>
      <c r="I132" s="5"/>
      <c r="J132" s="12">
        <f t="shared" si="7"/>
        <v>174.95256000000003</v>
      </c>
    </row>
    <row r="133" spans="1:10" x14ac:dyDescent="0.25">
      <c r="A133" s="4" t="s">
        <v>123</v>
      </c>
      <c r="B133" s="4" t="s">
        <v>136</v>
      </c>
      <c r="C133" s="5">
        <f t="shared" si="3"/>
        <v>6644.7199999999993</v>
      </c>
      <c r="D133" s="5">
        <v>6366.7</v>
      </c>
      <c r="E133" s="5"/>
      <c r="F133" s="5"/>
      <c r="G133" s="5">
        <v>278.02</v>
      </c>
      <c r="H133" s="5"/>
      <c r="I133" s="5"/>
      <c r="J133" s="12">
        <f t="shared" si="7"/>
        <v>2512.7624000000005</v>
      </c>
    </row>
    <row r="134" spans="1:10" x14ac:dyDescent="0.25">
      <c r="A134" s="4" t="s">
        <v>123</v>
      </c>
      <c r="B134" s="4" t="s">
        <v>137</v>
      </c>
      <c r="C134" s="5">
        <f t="shared" ref="C134:C197" si="8">D134+E134+F134+G134+H134+I134</f>
        <v>937.54599999999994</v>
      </c>
      <c r="D134" s="5">
        <v>731.03</v>
      </c>
      <c r="E134" s="5"/>
      <c r="F134" s="5"/>
      <c r="G134" s="5">
        <v>167.81</v>
      </c>
      <c r="H134" s="5"/>
      <c r="I134" s="5">
        <v>38.706000000000003</v>
      </c>
      <c r="J134" s="12">
        <f t="shared" si="7"/>
        <v>187.25332000000003</v>
      </c>
    </row>
    <row r="135" spans="1:10" x14ac:dyDescent="0.25">
      <c r="A135" s="4" t="s">
        <v>123</v>
      </c>
      <c r="B135" s="4" t="s">
        <v>138</v>
      </c>
      <c r="C135" s="5">
        <f t="shared" si="8"/>
        <v>65.44</v>
      </c>
      <c r="D135" s="5">
        <v>58.62</v>
      </c>
      <c r="E135" s="5"/>
      <c r="F135" s="5"/>
      <c r="G135" s="5">
        <v>6.82</v>
      </c>
      <c r="H135" s="5"/>
      <c r="I135" s="5"/>
      <c r="J135" s="12">
        <f t="shared" si="7"/>
        <v>20.6648</v>
      </c>
    </row>
    <row r="136" spans="1:10" x14ac:dyDescent="0.25">
      <c r="A136" s="4" t="s">
        <v>123</v>
      </c>
      <c r="B136" s="4" t="s">
        <v>139</v>
      </c>
      <c r="C136" s="5">
        <f t="shared" si="8"/>
        <v>640.67999999999995</v>
      </c>
      <c r="D136" s="5">
        <v>640.67999999999995</v>
      </c>
      <c r="E136" s="5"/>
      <c r="F136" s="5"/>
      <c r="G136" s="5">
        <v>0</v>
      </c>
      <c r="H136" s="5"/>
      <c r="I136" s="5"/>
      <c r="J136" s="12">
        <f t="shared" si="7"/>
        <v>269.0856</v>
      </c>
    </row>
    <row r="137" spans="1:10" x14ac:dyDescent="0.25">
      <c r="A137" s="4" t="s">
        <v>123</v>
      </c>
      <c r="B137" s="4" t="s">
        <v>140</v>
      </c>
      <c r="C137" s="5">
        <f t="shared" si="8"/>
        <v>66.078800000000001</v>
      </c>
      <c r="D137" s="5">
        <v>52.94</v>
      </c>
      <c r="E137" s="5"/>
      <c r="F137" s="5"/>
      <c r="G137" s="5">
        <v>12.990000000000002</v>
      </c>
      <c r="H137" s="5">
        <v>0.14879999999999999</v>
      </c>
      <c r="I137" s="5"/>
      <c r="J137" s="12">
        <f t="shared" si="7"/>
        <v>14.614296000000003</v>
      </c>
    </row>
    <row r="138" spans="1:10" x14ac:dyDescent="0.25">
      <c r="A138" s="4" t="s">
        <v>123</v>
      </c>
      <c r="B138" s="4" t="s">
        <v>141</v>
      </c>
      <c r="C138" s="5">
        <f t="shared" si="8"/>
        <v>217</v>
      </c>
      <c r="D138" s="5">
        <v>217</v>
      </c>
      <c r="E138" s="5"/>
      <c r="F138" s="5"/>
      <c r="G138" s="5">
        <v>0</v>
      </c>
      <c r="H138" s="5"/>
      <c r="I138" s="5"/>
      <c r="J138" s="12">
        <f t="shared" si="7"/>
        <v>91.140000000000015</v>
      </c>
    </row>
    <row r="139" spans="1:10" x14ac:dyDescent="0.25">
      <c r="A139" s="4" t="s">
        <v>123</v>
      </c>
      <c r="B139" s="4" t="s">
        <v>142</v>
      </c>
      <c r="C139" s="5">
        <f t="shared" si="8"/>
        <v>1026.03</v>
      </c>
      <c r="D139" s="5">
        <v>1001.41</v>
      </c>
      <c r="E139" s="5"/>
      <c r="F139" s="5"/>
      <c r="G139" s="5">
        <v>24.62</v>
      </c>
      <c r="H139" s="5"/>
      <c r="I139" s="5"/>
      <c r="J139" s="12">
        <f t="shared" si="7"/>
        <v>406.31259999999997</v>
      </c>
    </row>
    <row r="140" spans="1:10" x14ac:dyDescent="0.25">
      <c r="A140" s="4" t="s">
        <v>123</v>
      </c>
      <c r="B140" s="4" t="s">
        <v>143</v>
      </c>
      <c r="C140" s="5">
        <f t="shared" si="8"/>
        <v>277.26</v>
      </c>
      <c r="D140" s="5">
        <v>274.32</v>
      </c>
      <c r="E140" s="5"/>
      <c r="F140" s="5"/>
      <c r="G140" s="5">
        <v>2.94</v>
      </c>
      <c r="H140" s="5"/>
      <c r="I140" s="5"/>
      <c r="J140" s="12">
        <f t="shared" si="7"/>
        <v>113.50920000000002</v>
      </c>
    </row>
    <row r="141" spans="1:10" x14ac:dyDescent="0.25">
      <c r="A141" s="4" t="s">
        <v>123</v>
      </c>
      <c r="B141" s="4" t="s">
        <v>144</v>
      </c>
      <c r="C141" s="5">
        <f t="shared" si="8"/>
        <v>179.15600000000001</v>
      </c>
      <c r="D141" s="5">
        <v>142</v>
      </c>
      <c r="E141" s="5"/>
      <c r="F141" s="5"/>
      <c r="G141" s="5">
        <v>32.799999999999997</v>
      </c>
      <c r="H141" s="5"/>
      <c r="I141" s="5">
        <v>4.3559999999999999</v>
      </c>
      <c r="J141" s="12">
        <f t="shared" si="7"/>
        <v>38.089520000000007</v>
      </c>
    </row>
    <row r="142" spans="1:10" x14ac:dyDescent="0.25">
      <c r="A142" s="4" t="s">
        <v>123</v>
      </c>
      <c r="B142" s="4" t="s">
        <v>145</v>
      </c>
      <c r="C142" s="5">
        <f t="shared" si="8"/>
        <v>240.24260000000001</v>
      </c>
      <c r="D142" s="5">
        <v>169.75</v>
      </c>
      <c r="E142" s="5"/>
      <c r="F142" s="5"/>
      <c r="G142" s="5">
        <v>43.05</v>
      </c>
      <c r="H142" s="5"/>
      <c r="I142" s="5">
        <v>27.442599999999999</v>
      </c>
      <c r="J142" s="12">
        <f t="shared" si="7"/>
        <v>30.409291999999994</v>
      </c>
    </row>
    <row r="143" spans="1:10" x14ac:dyDescent="0.25">
      <c r="A143" s="4" t="s">
        <v>146</v>
      </c>
      <c r="B143" s="4" t="s">
        <v>147</v>
      </c>
      <c r="C143" s="5">
        <f t="shared" si="8"/>
        <v>169.01079999999999</v>
      </c>
      <c r="D143" s="5">
        <v>109.36</v>
      </c>
      <c r="E143" s="5"/>
      <c r="F143" s="5"/>
      <c r="G143" s="5">
        <v>59.515799999999999</v>
      </c>
      <c r="H143" s="5">
        <v>0.13500000000000001</v>
      </c>
      <c r="I143" s="5"/>
      <c r="J143" s="12">
        <f t="shared" si="7"/>
        <v>11.333736000000016</v>
      </c>
    </row>
    <row r="144" spans="1:10" x14ac:dyDescent="0.25">
      <c r="A144" s="4" t="s">
        <v>146</v>
      </c>
      <c r="B144" s="4" t="s">
        <v>148</v>
      </c>
      <c r="C144" s="5">
        <f t="shared" si="8"/>
        <v>192.56493</v>
      </c>
      <c r="D144" s="5">
        <v>115.16</v>
      </c>
      <c r="E144" s="5"/>
      <c r="F144" s="5"/>
      <c r="G144" s="5">
        <v>77.187929999999994</v>
      </c>
      <c r="H144" s="5">
        <v>0.217</v>
      </c>
      <c r="I144" s="5"/>
      <c r="J144" s="12">
        <f t="shared" si="7"/>
        <v>3.4723405999999954</v>
      </c>
    </row>
    <row r="145" spans="1:10" x14ac:dyDescent="0.25">
      <c r="A145" s="4" t="s">
        <v>146</v>
      </c>
      <c r="B145" s="4" t="s">
        <v>149</v>
      </c>
      <c r="C145" s="5">
        <f t="shared" si="8"/>
        <v>1217.4519999999998</v>
      </c>
      <c r="D145" s="5">
        <v>971.17</v>
      </c>
      <c r="E145" s="5"/>
      <c r="F145" s="5"/>
      <c r="G145" s="5">
        <v>211.64399999999998</v>
      </c>
      <c r="H145" s="5"/>
      <c r="I145" s="5">
        <v>34.637999999999998</v>
      </c>
      <c r="J145" s="12">
        <f t="shared" si="7"/>
        <v>265.04784000000018</v>
      </c>
    </row>
    <row r="146" spans="1:10" x14ac:dyDescent="0.25">
      <c r="A146" s="4" t="s">
        <v>146</v>
      </c>
      <c r="B146" s="4" t="s">
        <v>150</v>
      </c>
      <c r="C146" s="5">
        <f t="shared" si="8"/>
        <v>129.19</v>
      </c>
      <c r="D146" s="5">
        <v>107.92</v>
      </c>
      <c r="E146" s="5"/>
      <c r="F146" s="5"/>
      <c r="G146" s="5">
        <v>21.270000000000003</v>
      </c>
      <c r="H146" s="5"/>
      <c r="I146" s="5"/>
      <c r="J146" s="12">
        <f t="shared" si="7"/>
        <v>32.989800000000002</v>
      </c>
    </row>
    <row r="147" spans="1:10" x14ac:dyDescent="0.25">
      <c r="A147" s="4" t="s">
        <v>146</v>
      </c>
      <c r="B147" s="4" t="s">
        <v>151</v>
      </c>
      <c r="C147" s="5">
        <f t="shared" si="8"/>
        <v>188.70000000000002</v>
      </c>
      <c r="D147" s="5">
        <v>166.68</v>
      </c>
      <c r="E147" s="5"/>
      <c r="F147" s="5"/>
      <c r="G147" s="5">
        <v>22.020000000000003</v>
      </c>
      <c r="H147" s="5"/>
      <c r="I147" s="5"/>
      <c r="J147" s="12">
        <f t="shared" si="7"/>
        <v>57.234000000000009</v>
      </c>
    </row>
    <row r="148" spans="1:10" x14ac:dyDescent="0.25">
      <c r="A148" s="4" t="s">
        <v>146</v>
      </c>
      <c r="B148" s="4" t="s">
        <v>152</v>
      </c>
      <c r="C148" s="5">
        <f t="shared" si="8"/>
        <v>214.63000000000002</v>
      </c>
      <c r="D148" s="5">
        <v>150.9</v>
      </c>
      <c r="E148" s="5"/>
      <c r="F148" s="5"/>
      <c r="G148" s="5">
        <v>63.08</v>
      </c>
      <c r="H148" s="5"/>
      <c r="I148" s="5">
        <v>0.65</v>
      </c>
      <c r="J148" s="12">
        <f t="shared" si="7"/>
        <v>26.414600000000007</v>
      </c>
    </row>
    <row r="149" spans="1:10" x14ac:dyDescent="0.25">
      <c r="A149" s="4" t="s">
        <v>146</v>
      </c>
      <c r="B149" s="4" t="s">
        <v>153</v>
      </c>
      <c r="C149" s="5">
        <f t="shared" si="8"/>
        <v>125.05000000000001</v>
      </c>
      <c r="D149" s="5">
        <v>97.65</v>
      </c>
      <c r="E149" s="5"/>
      <c r="F149" s="5"/>
      <c r="G149" s="5">
        <v>26.950000000000003</v>
      </c>
      <c r="H149" s="5">
        <v>0.45</v>
      </c>
      <c r="I149" s="5"/>
      <c r="J149" s="12">
        <f t="shared" si="7"/>
        <v>25.121000000000009</v>
      </c>
    </row>
    <row r="150" spans="1:10" x14ac:dyDescent="0.25">
      <c r="A150" s="4" t="s">
        <v>146</v>
      </c>
      <c r="B150" s="4" t="s">
        <v>154</v>
      </c>
      <c r="C150" s="5">
        <f t="shared" si="8"/>
        <v>252.03</v>
      </c>
      <c r="D150" s="5">
        <v>231.63</v>
      </c>
      <c r="E150" s="5"/>
      <c r="F150" s="5"/>
      <c r="G150" s="5">
        <v>20.400000000000002</v>
      </c>
      <c r="H150" s="5"/>
      <c r="I150" s="5"/>
      <c r="J150" s="12">
        <f t="shared" si="7"/>
        <v>85.452600000000018</v>
      </c>
    </row>
    <row r="151" spans="1:10" x14ac:dyDescent="0.25">
      <c r="A151" s="4" t="s">
        <v>146</v>
      </c>
      <c r="B151" s="4" t="s">
        <v>155</v>
      </c>
      <c r="C151" s="5">
        <f t="shared" si="8"/>
        <v>123.46000000000001</v>
      </c>
      <c r="D151" s="5">
        <v>89.9</v>
      </c>
      <c r="E151" s="5"/>
      <c r="F151" s="5"/>
      <c r="G151" s="5">
        <v>32.86</v>
      </c>
      <c r="H151" s="5"/>
      <c r="I151" s="5">
        <v>0.7</v>
      </c>
      <c r="J151" s="12">
        <f t="shared" si="7"/>
        <v>18.293200000000013</v>
      </c>
    </row>
    <row r="152" spans="1:10" x14ac:dyDescent="0.25">
      <c r="A152" s="4" t="s">
        <v>146</v>
      </c>
      <c r="B152" s="4" t="s">
        <v>156</v>
      </c>
      <c r="C152" s="5">
        <f t="shared" si="8"/>
        <v>355.27</v>
      </c>
      <c r="D152" s="5">
        <v>304.82</v>
      </c>
      <c r="E152" s="5"/>
      <c r="F152" s="5"/>
      <c r="G152" s="5">
        <v>50.449999999999996</v>
      </c>
      <c r="H152" s="5"/>
      <c r="I152" s="5"/>
      <c r="J152" s="12">
        <f t="shared" si="7"/>
        <v>98.763400000000019</v>
      </c>
    </row>
    <row r="153" spans="1:10" x14ac:dyDescent="0.25">
      <c r="A153" s="4" t="s">
        <v>146</v>
      </c>
      <c r="B153" s="4" t="s">
        <v>157</v>
      </c>
      <c r="C153" s="5">
        <f t="shared" si="8"/>
        <v>8985.3260000000009</v>
      </c>
      <c r="D153" s="5">
        <v>4311.72</v>
      </c>
      <c r="E153" s="5"/>
      <c r="F153" s="5"/>
      <c r="G153" s="5">
        <v>4034.6030000000001</v>
      </c>
      <c r="H153" s="5">
        <v>1.357</v>
      </c>
      <c r="I153" s="5">
        <v>637.64599999999996</v>
      </c>
      <c r="J153" s="12">
        <v>0</v>
      </c>
    </row>
    <row r="154" spans="1:10" x14ac:dyDescent="0.25">
      <c r="A154" s="4" t="s">
        <v>146</v>
      </c>
      <c r="B154" s="4" t="s">
        <v>158</v>
      </c>
      <c r="C154" s="5">
        <f t="shared" si="8"/>
        <v>263.24900000000002</v>
      </c>
      <c r="D154" s="5">
        <v>191.84</v>
      </c>
      <c r="E154" s="5"/>
      <c r="F154" s="5"/>
      <c r="G154" s="5">
        <v>70.974999999999994</v>
      </c>
      <c r="H154" s="5">
        <v>0.434</v>
      </c>
      <c r="I154" s="5"/>
      <c r="J154" s="12">
        <f>(D154+E154+F154)-(C154*0.58)</f>
        <v>39.155579999999986</v>
      </c>
    </row>
    <row r="155" spans="1:10" x14ac:dyDescent="0.25">
      <c r="A155" s="4" t="s">
        <v>146</v>
      </c>
      <c r="B155" s="4" t="s">
        <v>159</v>
      </c>
      <c r="C155" s="5">
        <f t="shared" si="8"/>
        <v>231.70749999999998</v>
      </c>
      <c r="D155" s="5">
        <v>168.32</v>
      </c>
      <c r="E155" s="5"/>
      <c r="F155" s="5"/>
      <c r="G155" s="5">
        <v>63.084500000000006</v>
      </c>
      <c r="H155" s="5">
        <v>0.30299999999999999</v>
      </c>
      <c r="I155" s="5"/>
      <c r="J155" s="12">
        <f>(D155+E155+F155)-(C155*0.58)</f>
        <v>33.929650000000009</v>
      </c>
    </row>
    <row r="156" spans="1:10" x14ac:dyDescent="0.25">
      <c r="A156" s="4" t="s">
        <v>146</v>
      </c>
      <c r="B156" s="4" t="s">
        <v>160</v>
      </c>
      <c r="C156" s="5">
        <f t="shared" si="8"/>
        <v>5307.2990000000009</v>
      </c>
      <c r="D156" s="5">
        <v>2743.58</v>
      </c>
      <c r="E156" s="5"/>
      <c r="F156" s="5"/>
      <c r="G156" s="5">
        <v>2062.306</v>
      </c>
      <c r="H156" s="5"/>
      <c r="I156" s="5">
        <v>501.41300000000001</v>
      </c>
      <c r="J156" s="12">
        <v>0</v>
      </c>
    </row>
    <row r="157" spans="1:10" x14ac:dyDescent="0.25">
      <c r="A157" s="4" t="s">
        <v>146</v>
      </c>
      <c r="B157" s="4" t="s">
        <v>161</v>
      </c>
      <c r="C157" s="5">
        <f t="shared" si="8"/>
        <v>271.69585999999998</v>
      </c>
      <c r="D157" s="5">
        <v>174.21</v>
      </c>
      <c r="E157" s="5"/>
      <c r="F157" s="5"/>
      <c r="G157" s="5">
        <v>97.174859999999995</v>
      </c>
      <c r="H157" s="5">
        <v>0.311</v>
      </c>
      <c r="I157" s="5"/>
      <c r="J157" s="12">
        <f t="shared" ref="J157:J188" si="9">(D157+E157+F157)-(C157*0.58)</f>
        <v>16.626401200000032</v>
      </c>
    </row>
    <row r="158" spans="1:10" x14ac:dyDescent="0.25">
      <c r="A158" s="4" t="s">
        <v>146</v>
      </c>
      <c r="B158" s="4" t="s">
        <v>162</v>
      </c>
      <c r="C158" s="5">
        <f t="shared" si="8"/>
        <v>221.58036000000001</v>
      </c>
      <c r="D158" s="5">
        <v>159.93</v>
      </c>
      <c r="E158" s="5"/>
      <c r="F158" s="5"/>
      <c r="G158" s="5">
        <v>32.624359999999996</v>
      </c>
      <c r="H158" s="5">
        <v>8.5000000000000006E-2</v>
      </c>
      <c r="I158" s="5">
        <v>28.940999999999999</v>
      </c>
      <c r="J158" s="12">
        <f t="shared" si="9"/>
        <v>31.413391200000007</v>
      </c>
    </row>
    <row r="159" spans="1:10" x14ac:dyDescent="0.25">
      <c r="A159" s="4" t="s">
        <v>146</v>
      </c>
      <c r="B159" s="4" t="s">
        <v>163</v>
      </c>
      <c r="C159" s="5">
        <f t="shared" si="8"/>
        <v>317.65350000000001</v>
      </c>
      <c r="D159" s="5">
        <v>195.01</v>
      </c>
      <c r="E159" s="5"/>
      <c r="F159" s="5"/>
      <c r="G159" s="5">
        <v>81.498500000000007</v>
      </c>
      <c r="H159" s="5">
        <v>0.33600000000000002</v>
      </c>
      <c r="I159" s="5">
        <v>40.808999999999997</v>
      </c>
      <c r="J159" s="12">
        <f t="shared" si="9"/>
        <v>10.770970000000005</v>
      </c>
    </row>
    <row r="160" spans="1:10" x14ac:dyDescent="0.25">
      <c r="A160" s="4" t="s">
        <v>146</v>
      </c>
      <c r="B160" s="4" t="s">
        <v>164</v>
      </c>
      <c r="C160" s="5">
        <f t="shared" si="8"/>
        <v>90.06</v>
      </c>
      <c r="D160" s="5">
        <v>73.319999999999993</v>
      </c>
      <c r="E160" s="5"/>
      <c r="F160" s="5"/>
      <c r="G160" s="5">
        <v>16.740000000000002</v>
      </c>
      <c r="H160" s="5"/>
      <c r="I160" s="5"/>
      <c r="J160" s="12">
        <f t="shared" si="9"/>
        <v>21.085199999999993</v>
      </c>
    </row>
    <row r="161" spans="1:10" x14ac:dyDescent="0.25">
      <c r="A161" s="4" t="s">
        <v>146</v>
      </c>
      <c r="B161" s="4" t="s">
        <v>165</v>
      </c>
      <c r="C161" s="5">
        <f t="shared" si="8"/>
        <v>236.29000000000002</v>
      </c>
      <c r="D161" s="5">
        <v>187.08</v>
      </c>
      <c r="E161" s="5"/>
      <c r="F161" s="5"/>
      <c r="G161" s="5">
        <v>49.209999999999994</v>
      </c>
      <c r="H161" s="5"/>
      <c r="I161" s="5"/>
      <c r="J161" s="12">
        <f t="shared" si="9"/>
        <v>50.031800000000004</v>
      </c>
    </row>
    <row r="162" spans="1:10" x14ac:dyDescent="0.25">
      <c r="A162" s="4" t="s">
        <v>146</v>
      </c>
      <c r="B162" s="4" t="s">
        <v>166</v>
      </c>
      <c r="C162" s="5">
        <f t="shared" si="8"/>
        <v>188.32999999999998</v>
      </c>
      <c r="D162" s="5">
        <v>165.73</v>
      </c>
      <c r="E162" s="5"/>
      <c r="F162" s="5"/>
      <c r="G162" s="5">
        <v>22.599999999999998</v>
      </c>
      <c r="H162" s="5"/>
      <c r="I162" s="5"/>
      <c r="J162" s="12">
        <f t="shared" si="9"/>
        <v>56.49860000000001</v>
      </c>
    </row>
    <row r="163" spans="1:10" x14ac:dyDescent="0.25">
      <c r="A163" s="4" t="s">
        <v>146</v>
      </c>
      <c r="B163" s="4" t="s">
        <v>167</v>
      </c>
      <c r="C163" s="5">
        <f t="shared" si="8"/>
        <v>260.82</v>
      </c>
      <c r="D163" s="5">
        <v>224.87</v>
      </c>
      <c r="E163" s="5"/>
      <c r="F163" s="5"/>
      <c r="G163" s="5">
        <v>35.950000000000003</v>
      </c>
      <c r="H163" s="5"/>
      <c r="I163" s="5"/>
      <c r="J163" s="12">
        <f t="shared" si="9"/>
        <v>73.594400000000007</v>
      </c>
    </row>
    <row r="164" spans="1:10" x14ac:dyDescent="0.25">
      <c r="A164" s="4" t="s">
        <v>146</v>
      </c>
      <c r="B164" s="4" t="s">
        <v>168</v>
      </c>
      <c r="C164" s="5">
        <f t="shared" si="8"/>
        <v>233.56140000000002</v>
      </c>
      <c r="D164" s="5">
        <v>182.46</v>
      </c>
      <c r="E164" s="5"/>
      <c r="F164" s="5"/>
      <c r="G164" s="5">
        <v>50.756400000000006</v>
      </c>
      <c r="H164" s="5">
        <v>0.34499999999999997</v>
      </c>
      <c r="I164" s="5"/>
      <c r="J164" s="12">
        <f t="shared" si="9"/>
        <v>46.994388000000015</v>
      </c>
    </row>
    <row r="165" spans="1:10" x14ac:dyDescent="0.25">
      <c r="A165" s="4" t="s">
        <v>146</v>
      </c>
      <c r="B165" s="4" t="s">
        <v>169</v>
      </c>
      <c r="C165" s="5">
        <f t="shared" si="8"/>
        <v>462.8</v>
      </c>
      <c r="D165" s="5">
        <v>363.68</v>
      </c>
      <c r="E165" s="5"/>
      <c r="F165" s="5"/>
      <c r="G165" s="5">
        <v>96.62</v>
      </c>
      <c r="H165" s="5"/>
      <c r="I165" s="5">
        <v>2.5</v>
      </c>
      <c r="J165" s="12">
        <f t="shared" si="9"/>
        <v>95.256000000000029</v>
      </c>
    </row>
    <row r="166" spans="1:10" x14ac:dyDescent="0.25">
      <c r="A166" s="4" t="s">
        <v>146</v>
      </c>
      <c r="B166" s="4" t="s">
        <v>170</v>
      </c>
      <c r="C166" s="5">
        <f t="shared" si="8"/>
        <v>355.96000000000004</v>
      </c>
      <c r="D166" s="5">
        <v>286.04000000000002</v>
      </c>
      <c r="E166" s="5"/>
      <c r="F166" s="5"/>
      <c r="G166" s="5">
        <v>67.92</v>
      </c>
      <c r="H166" s="5"/>
      <c r="I166" s="5">
        <v>2</v>
      </c>
      <c r="J166" s="12">
        <f t="shared" si="9"/>
        <v>79.583200000000005</v>
      </c>
    </row>
    <row r="167" spans="1:10" x14ac:dyDescent="0.25">
      <c r="A167" s="4" t="s">
        <v>146</v>
      </c>
      <c r="B167" s="4" t="s">
        <v>171</v>
      </c>
      <c r="C167" s="5">
        <f t="shared" si="8"/>
        <v>527.89</v>
      </c>
      <c r="D167" s="5">
        <v>422.02</v>
      </c>
      <c r="E167" s="5"/>
      <c r="F167" s="5"/>
      <c r="G167" s="5">
        <v>84.610000000000014</v>
      </c>
      <c r="H167" s="5"/>
      <c r="I167" s="5">
        <v>21.26</v>
      </c>
      <c r="J167" s="12">
        <f t="shared" si="9"/>
        <v>115.84379999999999</v>
      </c>
    </row>
    <row r="168" spans="1:10" x14ac:dyDescent="0.25">
      <c r="A168" s="4" t="s">
        <v>172</v>
      </c>
      <c r="B168" s="4" t="s">
        <v>173</v>
      </c>
      <c r="C168" s="5">
        <f t="shared" si="8"/>
        <v>1271.5920000000001</v>
      </c>
      <c r="D168" s="5">
        <v>908.14</v>
      </c>
      <c r="E168" s="5"/>
      <c r="F168" s="5"/>
      <c r="G168" s="5">
        <v>327.49299999999999</v>
      </c>
      <c r="H168" s="5"/>
      <c r="I168" s="5">
        <v>35.959000000000003</v>
      </c>
      <c r="J168" s="12">
        <f t="shared" si="9"/>
        <v>170.61663999999996</v>
      </c>
    </row>
    <row r="169" spans="1:10" x14ac:dyDescent="0.25">
      <c r="A169" s="4" t="s">
        <v>172</v>
      </c>
      <c r="B169" s="4" t="s">
        <v>174</v>
      </c>
      <c r="C169" s="5">
        <f t="shared" si="8"/>
        <v>227.93</v>
      </c>
      <c r="D169" s="5">
        <v>182.56</v>
      </c>
      <c r="E169" s="5"/>
      <c r="F169" s="5"/>
      <c r="G169" s="5">
        <v>45.370000000000005</v>
      </c>
      <c r="H169" s="5"/>
      <c r="I169" s="5"/>
      <c r="J169" s="12">
        <f t="shared" si="9"/>
        <v>50.360600000000005</v>
      </c>
    </row>
    <row r="170" spans="1:10" x14ac:dyDescent="0.25">
      <c r="A170" s="4" t="s">
        <v>172</v>
      </c>
      <c r="B170" s="4" t="s">
        <v>175</v>
      </c>
      <c r="C170" s="5">
        <f t="shared" si="8"/>
        <v>364</v>
      </c>
      <c r="D170" s="5">
        <v>341.18</v>
      </c>
      <c r="E170" s="5"/>
      <c r="F170" s="5"/>
      <c r="G170" s="5">
        <v>22.82</v>
      </c>
      <c r="H170" s="5"/>
      <c r="I170" s="5"/>
      <c r="J170" s="12">
        <f t="shared" si="9"/>
        <v>130.06000000000003</v>
      </c>
    </row>
    <row r="171" spans="1:10" x14ac:dyDescent="0.25">
      <c r="A171" s="4" t="s">
        <v>172</v>
      </c>
      <c r="B171" s="4" t="s">
        <v>176</v>
      </c>
      <c r="C171" s="5">
        <f t="shared" si="8"/>
        <v>1127.8900000000001</v>
      </c>
      <c r="D171" s="5">
        <v>893.39400000000001</v>
      </c>
      <c r="E171" s="5"/>
      <c r="F171" s="5"/>
      <c r="G171" s="5">
        <v>228.07300000000001</v>
      </c>
      <c r="H171" s="5">
        <v>2.5360000000000005</v>
      </c>
      <c r="I171" s="5">
        <v>3.887</v>
      </c>
      <c r="J171" s="12">
        <f t="shared" si="9"/>
        <v>239.21780000000001</v>
      </c>
    </row>
    <row r="172" spans="1:10" x14ac:dyDescent="0.25">
      <c r="A172" s="4" t="s">
        <v>172</v>
      </c>
      <c r="B172" s="4" t="s">
        <v>177</v>
      </c>
      <c r="C172" s="5">
        <f t="shared" si="8"/>
        <v>710.47300000000007</v>
      </c>
      <c r="D172" s="5">
        <v>516.32000000000005</v>
      </c>
      <c r="E172" s="5"/>
      <c r="F172" s="5"/>
      <c r="G172" s="5">
        <v>183.57</v>
      </c>
      <c r="H172" s="5"/>
      <c r="I172" s="5">
        <v>10.583</v>
      </c>
      <c r="J172" s="12">
        <f t="shared" si="9"/>
        <v>104.24566000000004</v>
      </c>
    </row>
    <row r="173" spans="1:10" x14ac:dyDescent="0.25">
      <c r="A173" s="4" t="s">
        <v>172</v>
      </c>
      <c r="B173" s="4" t="s">
        <v>178</v>
      </c>
      <c r="C173" s="5">
        <f t="shared" si="8"/>
        <v>866.37599999999998</v>
      </c>
      <c r="D173" s="5">
        <v>724.89800000000002</v>
      </c>
      <c r="E173" s="5"/>
      <c r="F173" s="5"/>
      <c r="G173" s="5">
        <v>133.09200000000001</v>
      </c>
      <c r="H173" s="5">
        <v>8.3859999999999992</v>
      </c>
      <c r="I173" s="5"/>
      <c r="J173" s="12">
        <f t="shared" si="9"/>
        <v>222.39992000000007</v>
      </c>
    </row>
    <row r="174" spans="1:10" x14ac:dyDescent="0.25">
      <c r="A174" s="4" t="s">
        <v>172</v>
      </c>
      <c r="B174" s="4" t="s">
        <v>179</v>
      </c>
      <c r="C174" s="5">
        <f t="shared" si="8"/>
        <v>147.04000000000002</v>
      </c>
      <c r="D174" s="5">
        <v>115.76</v>
      </c>
      <c r="E174" s="5"/>
      <c r="F174" s="5"/>
      <c r="G174" s="5">
        <v>31.28</v>
      </c>
      <c r="H174" s="5"/>
      <c r="I174" s="5"/>
      <c r="J174" s="12">
        <f t="shared" si="9"/>
        <v>30.476799999999997</v>
      </c>
    </row>
    <row r="175" spans="1:10" x14ac:dyDescent="0.25">
      <c r="A175" s="4" t="s">
        <v>172</v>
      </c>
      <c r="B175" s="4" t="s">
        <v>180</v>
      </c>
      <c r="C175" s="5">
        <f t="shared" si="8"/>
        <v>1420.2639999999999</v>
      </c>
      <c r="D175" s="5">
        <v>1243.53</v>
      </c>
      <c r="E175" s="5"/>
      <c r="F175" s="5"/>
      <c r="G175" s="5">
        <v>175.24399999999997</v>
      </c>
      <c r="H175" s="5"/>
      <c r="I175" s="5">
        <v>1.49</v>
      </c>
      <c r="J175" s="12">
        <f t="shared" si="9"/>
        <v>419.77688000000012</v>
      </c>
    </row>
    <row r="176" spans="1:10" x14ac:dyDescent="0.25">
      <c r="A176" s="4" t="s">
        <v>172</v>
      </c>
      <c r="B176" s="4" t="s">
        <v>181</v>
      </c>
      <c r="C176" s="5">
        <f t="shared" si="8"/>
        <v>273.40530000000001</v>
      </c>
      <c r="D176" s="5">
        <v>205.99</v>
      </c>
      <c r="E176" s="5"/>
      <c r="F176" s="5"/>
      <c r="G176" s="5">
        <v>65.48</v>
      </c>
      <c r="H176" s="5"/>
      <c r="I176" s="5">
        <v>1.9353</v>
      </c>
      <c r="J176" s="12">
        <f t="shared" si="9"/>
        <v>47.414926000000008</v>
      </c>
    </row>
    <row r="177" spans="1:10" x14ac:dyDescent="0.25">
      <c r="A177" s="4" t="s">
        <v>172</v>
      </c>
      <c r="B177" s="4" t="s">
        <v>182</v>
      </c>
      <c r="C177" s="5">
        <f t="shared" si="8"/>
        <v>230.54999999999998</v>
      </c>
      <c r="D177" s="5">
        <v>193.9</v>
      </c>
      <c r="E177" s="5"/>
      <c r="F177" s="5"/>
      <c r="G177" s="5">
        <v>32.01</v>
      </c>
      <c r="H177" s="5"/>
      <c r="I177" s="5">
        <v>4.6399999999999997</v>
      </c>
      <c r="J177" s="12">
        <f t="shared" si="9"/>
        <v>60.181000000000012</v>
      </c>
    </row>
    <row r="178" spans="1:10" x14ac:dyDescent="0.25">
      <c r="A178" s="4" t="s">
        <v>172</v>
      </c>
      <c r="B178" s="4" t="s">
        <v>183</v>
      </c>
      <c r="C178" s="5">
        <f t="shared" si="8"/>
        <v>454.91800000000001</v>
      </c>
      <c r="D178" s="5">
        <v>287.85000000000002</v>
      </c>
      <c r="E178" s="5"/>
      <c r="F178" s="5"/>
      <c r="G178" s="5">
        <v>99.419999999999987</v>
      </c>
      <c r="H178" s="5"/>
      <c r="I178" s="5">
        <v>67.647999999999996</v>
      </c>
      <c r="J178" s="12">
        <f t="shared" si="9"/>
        <v>23.997560000000021</v>
      </c>
    </row>
    <row r="179" spans="1:10" x14ac:dyDescent="0.25">
      <c r="A179" s="4" t="s">
        <v>172</v>
      </c>
      <c r="B179" s="4" t="s">
        <v>184</v>
      </c>
      <c r="C179" s="5">
        <f t="shared" si="8"/>
        <v>212.85000000000002</v>
      </c>
      <c r="D179" s="5">
        <v>195.74</v>
      </c>
      <c r="E179" s="5"/>
      <c r="F179" s="5"/>
      <c r="G179" s="5">
        <v>17.05</v>
      </c>
      <c r="H179" s="5"/>
      <c r="I179" s="5">
        <v>0.06</v>
      </c>
      <c r="J179" s="12">
        <f t="shared" si="9"/>
        <v>72.287000000000006</v>
      </c>
    </row>
    <row r="180" spans="1:10" x14ac:dyDescent="0.25">
      <c r="A180" s="4" t="s">
        <v>172</v>
      </c>
      <c r="B180" s="4" t="s">
        <v>185</v>
      </c>
      <c r="C180" s="5">
        <f t="shared" si="8"/>
        <v>2427.7110000000002</v>
      </c>
      <c r="D180" s="5">
        <v>1862.73</v>
      </c>
      <c r="E180" s="5"/>
      <c r="F180" s="5"/>
      <c r="G180" s="5">
        <v>432.98</v>
      </c>
      <c r="H180" s="5"/>
      <c r="I180" s="5">
        <v>132.001</v>
      </c>
      <c r="J180" s="12">
        <f t="shared" si="9"/>
        <v>454.65761999999995</v>
      </c>
    </row>
    <row r="181" spans="1:10" x14ac:dyDescent="0.25">
      <c r="A181" s="4" t="s">
        <v>172</v>
      </c>
      <c r="B181" s="4" t="s">
        <v>186</v>
      </c>
      <c r="C181" s="5">
        <f t="shared" si="8"/>
        <v>1209.6510000000001</v>
      </c>
      <c r="D181" s="5">
        <v>955.26300000000003</v>
      </c>
      <c r="E181" s="5"/>
      <c r="F181" s="5"/>
      <c r="G181" s="5">
        <v>106.13000000000001</v>
      </c>
      <c r="H181" s="5">
        <v>2E-3</v>
      </c>
      <c r="I181" s="5">
        <v>148.256</v>
      </c>
      <c r="J181" s="12">
        <f t="shared" si="9"/>
        <v>253.66542000000004</v>
      </c>
    </row>
    <row r="182" spans="1:10" x14ac:dyDescent="0.25">
      <c r="A182" s="4" t="s">
        <v>172</v>
      </c>
      <c r="B182" s="4" t="s">
        <v>187</v>
      </c>
      <c r="C182" s="5">
        <f t="shared" si="8"/>
        <v>215.52999999999997</v>
      </c>
      <c r="D182" s="5">
        <v>194.42</v>
      </c>
      <c r="E182" s="5"/>
      <c r="F182" s="5"/>
      <c r="G182" s="5">
        <v>21.11</v>
      </c>
      <c r="H182" s="5"/>
      <c r="I182" s="5"/>
      <c r="J182" s="12">
        <f t="shared" si="9"/>
        <v>69.412600000000012</v>
      </c>
    </row>
    <row r="183" spans="1:10" x14ac:dyDescent="0.25">
      <c r="A183" s="4" t="s">
        <v>172</v>
      </c>
      <c r="B183" s="4" t="s">
        <v>188</v>
      </c>
      <c r="C183" s="5">
        <f t="shared" si="8"/>
        <v>319.17999999999995</v>
      </c>
      <c r="D183" s="5">
        <v>264.58999999999997</v>
      </c>
      <c r="E183" s="5"/>
      <c r="F183" s="5"/>
      <c r="G183" s="5">
        <v>54.59</v>
      </c>
      <c r="H183" s="5"/>
      <c r="I183" s="5"/>
      <c r="J183" s="12">
        <f t="shared" si="9"/>
        <v>79.465600000000023</v>
      </c>
    </row>
    <row r="184" spans="1:10" x14ac:dyDescent="0.25">
      <c r="A184" s="4" t="s">
        <v>172</v>
      </c>
      <c r="B184" s="4" t="s">
        <v>189</v>
      </c>
      <c r="C184" s="5">
        <f t="shared" si="8"/>
        <v>235.18</v>
      </c>
      <c r="D184" s="5">
        <v>185.38</v>
      </c>
      <c r="E184" s="5"/>
      <c r="F184" s="5"/>
      <c r="G184" s="5">
        <v>49.800000000000004</v>
      </c>
      <c r="H184" s="5"/>
      <c r="I184" s="5"/>
      <c r="J184" s="12">
        <f t="shared" si="9"/>
        <v>48.975600000000014</v>
      </c>
    </row>
    <row r="185" spans="1:10" x14ac:dyDescent="0.25">
      <c r="A185" s="4" t="s">
        <v>172</v>
      </c>
      <c r="B185" s="4" t="s">
        <v>190</v>
      </c>
      <c r="C185" s="5">
        <f t="shared" si="8"/>
        <v>855.78400000000011</v>
      </c>
      <c r="D185" s="5">
        <v>645.61400000000003</v>
      </c>
      <c r="E185" s="5"/>
      <c r="F185" s="5"/>
      <c r="G185" s="5">
        <v>199.34</v>
      </c>
      <c r="H185" s="5"/>
      <c r="I185" s="5">
        <v>10.83</v>
      </c>
      <c r="J185" s="12">
        <f t="shared" si="9"/>
        <v>149.25927999999999</v>
      </c>
    </row>
    <row r="186" spans="1:10" x14ac:dyDescent="0.25">
      <c r="A186" s="4" t="s">
        <v>172</v>
      </c>
      <c r="B186" s="4" t="s">
        <v>191</v>
      </c>
      <c r="C186" s="5">
        <f t="shared" si="8"/>
        <v>295.85299999999995</v>
      </c>
      <c r="D186" s="5">
        <v>261.19</v>
      </c>
      <c r="E186" s="5"/>
      <c r="F186" s="5"/>
      <c r="G186" s="5">
        <v>34.269999999999996</v>
      </c>
      <c r="H186" s="5">
        <v>0.39300000000000002</v>
      </c>
      <c r="I186" s="5"/>
      <c r="J186" s="12">
        <f t="shared" si="9"/>
        <v>89.595260000000025</v>
      </c>
    </row>
    <row r="187" spans="1:10" x14ac:dyDescent="0.25">
      <c r="A187" s="4" t="s">
        <v>172</v>
      </c>
      <c r="B187" s="4" t="s">
        <v>192</v>
      </c>
      <c r="C187" s="5">
        <f t="shared" si="8"/>
        <v>88.52</v>
      </c>
      <c r="D187" s="5">
        <v>70.72</v>
      </c>
      <c r="E187" s="5"/>
      <c r="F187" s="5"/>
      <c r="G187" s="5">
        <v>17.799999999999997</v>
      </c>
      <c r="H187" s="5"/>
      <c r="I187" s="5"/>
      <c r="J187" s="12">
        <f t="shared" si="9"/>
        <v>19.378400000000006</v>
      </c>
    </row>
    <row r="188" spans="1:10" x14ac:dyDescent="0.25">
      <c r="A188" s="4" t="s">
        <v>172</v>
      </c>
      <c r="B188" s="4" t="s">
        <v>193</v>
      </c>
      <c r="C188" s="5">
        <f t="shared" si="8"/>
        <v>1393.104</v>
      </c>
      <c r="D188" s="5">
        <v>1061.28</v>
      </c>
      <c r="E188" s="5"/>
      <c r="F188" s="5"/>
      <c r="G188" s="5">
        <v>328.51</v>
      </c>
      <c r="H188" s="5">
        <v>3.3140000000000001</v>
      </c>
      <c r="I188" s="5"/>
      <c r="J188" s="12">
        <f t="shared" si="9"/>
        <v>253.27967999999998</v>
      </c>
    </row>
    <row r="189" spans="1:10" x14ac:dyDescent="0.25">
      <c r="A189" s="4" t="s">
        <v>172</v>
      </c>
      <c r="B189" s="4" t="s">
        <v>194</v>
      </c>
      <c r="C189" s="5">
        <f t="shared" si="8"/>
        <v>369.35050000000001</v>
      </c>
      <c r="D189" s="5">
        <v>283.55</v>
      </c>
      <c r="E189" s="5"/>
      <c r="F189" s="5"/>
      <c r="G189" s="5">
        <v>80.740000000000009</v>
      </c>
      <c r="H189" s="5"/>
      <c r="I189" s="5">
        <v>5.0605000000000002</v>
      </c>
      <c r="J189" s="12">
        <f t="shared" ref="J189:J211" si="10">(D189+E189+F189)-(C189*0.58)</f>
        <v>69.32671000000002</v>
      </c>
    </row>
    <row r="190" spans="1:10" x14ac:dyDescent="0.25">
      <c r="A190" s="4" t="s">
        <v>172</v>
      </c>
      <c r="B190" s="4" t="s">
        <v>195</v>
      </c>
      <c r="C190" s="5">
        <f t="shared" si="8"/>
        <v>1010.3589999999999</v>
      </c>
      <c r="D190" s="5">
        <v>864.18</v>
      </c>
      <c r="E190" s="5"/>
      <c r="F190" s="5"/>
      <c r="G190" s="5">
        <v>146.179</v>
      </c>
      <c r="H190" s="5"/>
      <c r="I190" s="5"/>
      <c r="J190" s="12">
        <f t="shared" si="10"/>
        <v>278.17178000000001</v>
      </c>
    </row>
    <row r="191" spans="1:10" x14ac:dyDescent="0.25">
      <c r="A191" s="4" t="s">
        <v>172</v>
      </c>
      <c r="B191" s="4" t="s">
        <v>196</v>
      </c>
      <c r="C191" s="5">
        <f t="shared" si="8"/>
        <v>649.59449999999993</v>
      </c>
      <c r="D191" s="5">
        <v>456.4</v>
      </c>
      <c r="E191" s="5"/>
      <c r="F191" s="5"/>
      <c r="G191" s="5">
        <v>185.39</v>
      </c>
      <c r="H191" s="5"/>
      <c r="I191" s="5">
        <v>7.8045</v>
      </c>
      <c r="J191" s="12">
        <f t="shared" si="10"/>
        <v>79.635190000000023</v>
      </c>
    </row>
    <row r="192" spans="1:10" x14ac:dyDescent="0.25">
      <c r="A192" s="4" t="s">
        <v>172</v>
      </c>
      <c r="B192" s="4" t="s">
        <v>197</v>
      </c>
      <c r="C192" s="5">
        <f t="shared" si="8"/>
        <v>862.41800000000012</v>
      </c>
      <c r="D192" s="5">
        <v>614.32000000000005</v>
      </c>
      <c r="E192" s="5"/>
      <c r="F192" s="5"/>
      <c r="G192" s="5">
        <v>118.24600000000001</v>
      </c>
      <c r="H192" s="5">
        <v>3.0000000000000001E-3</v>
      </c>
      <c r="I192" s="5">
        <v>129.84899999999999</v>
      </c>
      <c r="J192" s="12">
        <f t="shared" si="10"/>
        <v>114.11756000000003</v>
      </c>
    </row>
    <row r="193" spans="1:10" x14ac:dyDescent="0.25">
      <c r="A193" s="4" t="s">
        <v>172</v>
      </c>
      <c r="B193" s="4" t="s">
        <v>198</v>
      </c>
      <c r="C193" s="5">
        <f t="shared" si="8"/>
        <v>1177.933</v>
      </c>
      <c r="D193" s="5">
        <v>933.30399999999997</v>
      </c>
      <c r="E193" s="5"/>
      <c r="F193" s="5"/>
      <c r="G193" s="5">
        <v>242.14000000000001</v>
      </c>
      <c r="H193" s="5">
        <v>2.4889999999999999</v>
      </c>
      <c r="I193" s="5"/>
      <c r="J193" s="12">
        <f t="shared" si="10"/>
        <v>250.10286000000008</v>
      </c>
    </row>
    <row r="194" spans="1:10" x14ac:dyDescent="0.25">
      <c r="A194" s="4" t="s">
        <v>172</v>
      </c>
      <c r="B194" s="4" t="s">
        <v>199</v>
      </c>
      <c r="C194" s="5">
        <f t="shared" si="8"/>
        <v>484.95000000000005</v>
      </c>
      <c r="D194" s="5">
        <v>453.29</v>
      </c>
      <c r="E194" s="5"/>
      <c r="F194" s="5"/>
      <c r="G194" s="5">
        <v>31.37</v>
      </c>
      <c r="H194" s="5"/>
      <c r="I194" s="5">
        <v>0.28999999999999998</v>
      </c>
      <c r="J194" s="12">
        <f t="shared" si="10"/>
        <v>172.01900000000001</v>
      </c>
    </row>
    <row r="195" spans="1:10" x14ac:dyDescent="0.25">
      <c r="A195" s="4" t="s">
        <v>172</v>
      </c>
      <c r="B195" s="4" t="s">
        <v>200</v>
      </c>
      <c r="C195" s="5">
        <f t="shared" si="8"/>
        <v>814.44600000000014</v>
      </c>
      <c r="D195" s="5">
        <v>711.23800000000006</v>
      </c>
      <c r="E195" s="5"/>
      <c r="F195" s="5"/>
      <c r="G195" s="5">
        <v>102.72</v>
      </c>
      <c r="H195" s="5">
        <v>0.48799999999999999</v>
      </c>
      <c r="I195" s="5"/>
      <c r="J195" s="12">
        <f t="shared" si="10"/>
        <v>238.85932000000003</v>
      </c>
    </row>
    <row r="196" spans="1:10" x14ac:dyDescent="0.25">
      <c r="A196" s="4" t="s">
        <v>172</v>
      </c>
      <c r="B196" s="4" t="s">
        <v>201</v>
      </c>
      <c r="C196" s="5">
        <f t="shared" si="8"/>
        <v>2093.319</v>
      </c>
      <c r="D196" s="5">
        <v>1439.02</v>
      </c>
      <c r="E196" s="5"/>
      <c r="F196" s="5"/>
      <c r="G196" s="5">
        <v>644.91899999999998</v>
      </c>
      <c r="H196" s="5">
        <v>9.3800000000000008</v>
      </c>
      <c r="I196" s="5"/>
      <c r="J196" s="12">
        <f t="shared" si="10"/>
        <v>224.89498000000003</v>
      </c>
    </row>
    <row r="197" spans="1:10" x14ac:dyDescent="0.25">
      <c r="A197" s="4" t="s">
        <v>172</v>
      </c>
      <c r="B197" s="4" t="s">
        <v>202</v>
      </c>
      <c r="C197" s="5">
        <f t="shared" si="8"/>
        <v>185.39</v>
      </c>
      <c r="D197" s="5">
        <v>170.64</v>
      </c>
      <c r="E197" s="5"/>
      <c r="F197" s="5"/>
      <c r="G197" s="5">
        <v>14.45</v>
      </c>
      <c r="H197" s="5"/>
      <c r="I197" s="5">
        <v>0.3</v>
      </c>
      <c r="J197" s="12">
        <f t="shared" si="10"/>
        <v>63.113799999999998</v>
      </c>
    </row>
    <row r="198" spans="1:10" x14ac:dyDescent="0.25">
      <c r="A198" s="4" t="s">
        <v>172</v>
      </c>
      <c r="B198" s="4" t="s">
        <v>203</v>
      </c>
      <c r="C198" s="5">
        <f t="shared" ref="C198:C261" si="11">D198+E198+F198+G198+H198+I198</f>
        <v>712.14</v>
      </c>
      <c r="D198" s="5">
        <v>577.67999999999995</v>
      </c>
      <c r="E198" s="5"/>
      <c r="F198" s="5"/>
      <c r="G198" s="5">
        <v>134.46</v>
      </c>
      <c r="H198" s="5"/>
      <c r="I198" s="5"/>
      <c r="J198" s="12">
        <f t="shared" si="10"/>
        <v>164.6388</v>
      </c>
    </row>
    <row r="199" spans="1:10" x14ac:dyDescent="0.25">
      <c r="A199" s="4" t="s">
        <v>172</v>
      </c>
      <c r="B199" s="4" t="s">
        <v>204</v>
      </c>
      <c r="C199" s="5">
        <f t="shared" si="11"/>
        <v>314.74700000000001</v>
      </c>
      <c r="D199" s="5">
        <v>219.43</v>
      </c>
      <c r="E199" s="5"/>
      <c r="F199" s="5"/>
      <c r="G199" s="5">
        <v>63.95</v>
      </c>
      <c r="H199" s="5"/>
      <c r="I199" s="5">
        <v>31.367000000000001</v>
      </c>
      <c r="J199" s="12">
        <f t="shared" si="10"/>
        <v>36.876740000000012</v>
      </c>
    </row>
    <row r="200" spans="1:10" x14ac:dyDescent="0.25">
      <c r="A200" s="4" t="s">
        <v>205</v>
      </c>
      <c r="B200" s="4" t="s">
        <v>206</v>
      </c>
      <c r="C200" s="5">
        <f t="shared" si="11"/>
        <v>464.2715</v>
      </c>
      <c r="D200" s="5">
        <v>443.97</v>
      </c>
      <c r="E200" s="5"/>
      <c r="F200" s="5"/>
      <c r="G200" s="5">
        <v>0</v>
      </c>
      <c r="H200" s="5"/>
      <c r="I200" s="5">
        <v>20.301500000000001</v>
      </c>
      <c r="J200" s="12">
        <f t="shared" si="10"/>
        <v>174.69253000000003</v>
      </c>
    </row>
    <row r="201" spans="1:10" x14ac:dyDescent="0.25">
      <c r="A201" s="4" t="s">
        <v>205</v>
      </c>
      <c r="B201" s="4" t="s">
        <v>207</v>
      </c>
      <c r="C201" s="5">
        <f t="shared" si="11"/>
        <v>139.76</v>
      </c>
      <c r="D201" s="5">
        <v>139.76</v>
      </c>
      <c r="E201" s="5"/>
      <c r="F201" s="5"/>
      <c r="G201" s="5">
        <v>0</v>
      </c>
      <c r="H201" s="5"/>
      <c r="I201" s="5"/>
      <c r="J201" s="12">
        <f t="shared" si="10"/>
        <v>58.699200000000005</v>
      </c>
    </row>
    <row r="202" spans="1:10" x14ac:dyDescent="0.25">
      <c r="A202" s="4" t="s">
        <v>205</v>
      </c>
      <c r="B202" s="4" t="s">
        <v>208</v>
      </c>
      <c r="C202" s="5">
        <f t="shared" si="11"/>
        <v>5722.4299999999994</v>
      </c>
      <c r="D202" s="5">
        <v>5722.24</v>
      </c>
      <c r="E202" s="5"/>
      <c r="F202" s="5"/>
      <c r="G202" s="5">
        <v>0</v>
      </c>
      <c r="H202" s="5"/>
      <c r="I202" s="5">
        <v>0.19</v>
      </c>
      <c r="J202" s="12">
        <f t="shared" si="10"/>
        <v>2403.2306000000003</v>
      </c>
    </row>
    <row r="203" spans="1:10" x14ac:dyDescent="0.25">
      <c r="A203" s="4" t="s">
        <v>205</v>
      </c>
      <c r="B203" s="4" t="s">
        <v>209</v>
      </c>
      <c r="C203" s="5">
        <f t="shared" si="11"/>
        <v>139.08000000000001</v>
      </c>
      <c r="D203" s="5">
        <v>139.08000000000001</v>
      </c>
      <c r="E203" s="5"/>
      <c r="F203" s="5"/>
      <c r="G203" s="5">
        <v>0</v>
      </c>
      <c r="H203" s="5"/>
      <c r="I203" s="5"/>
      <c r="J203" s="12">
        <f t="shared" si="10"/>
        <v>58.413600000000017</v>
      </c>
    </row>
    <row r="204" spans="1:10" x14ac:dyDescent="0.25">
      <c r="A204" s="4" t="s">
        <v>205</v>
      </c>
      <c r="B204" s="4" t="s">
        <v>210</v>
      </c>
      <c r="C204" s="5">
        <f t="shared" si="11"/>
        <v>258</v>
      </c>
      <c r="D204" s="5">
        <v>258</v>
      </c>
      <c r="E204" s="5"/>
      <c r="F204" s="5"/>
      <c r="G204" s="5">
        <v>0</v>
      </c>
      <c r="H204" s="5"/>
      <c r="I204" s="5"/>
      <c r="J204" s="12">
        <f t="shared" si="10"/>
        <v>108.36000000000001</v>
      </c>
    </row>
    <row r="205" spans="1:10" x14ac:dyDescent="0.25">
      <c r="A205" s="4" t="s">
        <v>205</v>
      </c>
      <c r="B205" s="4" t="s">
        <v>211</v>
      </c>
      <c r="C205" s="5">
        <f t="shared" si="11"/>
        <v>4436.7999999999993</v>
      </c>
      <c r="D205" s="5">
        <v>3146.7</v>
      </c>
      <c r="E205" s="5"/>
      <c r="F205" s="5"/>
      <c r="G205" s="5">
        <v>1239.1100000000001</v>
      </c>
      <c r="H205" s="5"/>
      <c r="I205" s="5">
        <v>50.99</v>
      </c>
      <c r="J205" s="12">
        <f t="shared" si="10"/>
        <v>573.35600000000022</v>
      </c>
    </row>
    <row r="206" spans="1:10" x14ac:dyDescent="0.25">
      <c r="A206" s="4" t="s">
        <v>205</v>
      </c>
      <c r="B206" s="4" t="s">
        <v>212</v>
      </c>
      <c r="C206" s="5">
        <f t="shared" si="11"/>
        <v>1973.45</v>
      </c>
      <c r="D206" s="5">
        <v>1865.16</v>
      </c>
      <c r="E206" s="5"/>
      <c r="F206" s="5"/>
      <c r="G206" s="5">
        <v>0</v>
      </c>
      <c r="H206" s="5"/>
      <c r="I206" s="5">
        <v>108.29</v>
      </c>
      <c r="J206" s="12">
        <f t="shared" si="10"/>
        <v>720.5590000000002</v>
      </c>
    </row>
    <row r="207" spans="1:10" x14ac:dyDescent="0.25">
      <c r="A207" s="4" t="s">
        <v>205</v>
      </c>
      <c r="B207" s="4" t="s">
        <v>213</v>
      </c>
      <c r="C207" s="5">
        <f t="shared" si="11"/>
        <v>716.05700000000002</v>
      </c>
      <c r="D207" s="5">
        <v>651.39</v>
      </c>
      <c r="E207" s="5"/>
      <c r="F207" s="5"/>
      <c r="G207" s="5">
        <v>0</v>
      </c>
      <c r="H207" s="5"/>
      <c r="I207" s="5">
        <v>64.667000000000002</v>
      </c>
      <c r="J207" s="12">
        <f t="shared" si="10"/>
        <v>236.07693999999998</v>
      </c>
    </row>
    <row r="208" spans="1:10" x14ac:dyDescent="0.25">
      <c r="A208" s="4" t="s">
        <v>205</v>
      </c>
      <c r="B208" s="4" t="s">
        <v>214</v>
      </c>
      <c r="C208" s="5">
        <f t="shared" si="11"/>
        <v>1094.9000000000001</v>
      </c>
      <c r="D208" s="5">
        <v>1094.9000000000001</v>
      </c>
      <c r="E208" s="5"/>
      <c r="F208" s="5"/>
      <c r="G208" s="5">
        <v>0</v>
      </c>
      <c r="H208" s="5"/>
      <c r="I208" s="5"/>
      <c r="J208" s="12">
        <f t="shared" si="10"/>
        <v>459.85800000000006</v>
      </c>
    </row>
    <row r="209" spans="1:10" x14ac:dyDescent="0.25">
      <c r="A209" s="4" t="s">
        <v>205</v>
      </c>
      <c r="B209" s="4" t="s">
        <v>215</v>
      </c>
      <c r="C209" s="5">
        <f t="shared" si="11"/>
        <v>3563.8</v>
      </c>
      <c r="D209" s="5">
        <v>3526</v>
      </c>
      <c r="E209" s="5"/>
      <c r="F209" s="5"/>
      <c r="G209" s="5">
        <v>0</v>
      </c>
      <c r="H209" s="5"/>
      <c r="I209" s="5">
        <v>37.799999999999997</v>
      </c>
      <c r="J209" s="12">
        <f t="shared" si="10"/>
        <v>1458.9960000000001</v>
      </c>
    </row>
    <row r="210" spans="1:10" x14ac:dyDescent="0.25">
      <c r="A210" s="4" t="s">
        <v>205</v>
      </c>
      <c r="B210" s="4" t="s">
        <v>216</v>
      </c>
      <c r="C210" s="5">
        <f t="shared" si="11"/>
        <v>279.60000000000002</v>
      </c>
      <c r="D210" s="5">
        <v>279.60000000000002</v>
      </c>
      <c r="E210" s="5"/>
      <c r="F210" s="5"/>
      <c r="G210" s="5">
        <v>0</v>
      </c>
      <c r="H210" s="5"/>
      <c r="I210" s="5"/>
      <c r="J210" s="12">
        <f t="shared" si="10"/>
        <v>117.43200000000002</v>
      </c>
    </row>
    <row r="211" spans="1:10" x14ac:dyDescent="0.25">
      <c r="A211" s="4" t="s">
        <v>205</v>
      </c>
      <c r="B211" s="4" t="s">
        <v>217</v>
      </c>
      <c r="C211" s="5">
        <f t="shared" si="11"/>
        <v>115.82</v>
      </c>
      <c r="D211" s="5">
        <v>115.82</v>
      </c>
      <c r="E211" s="5"/>
      <c r="F211" s="5"/>
      <c r="G211" s="5">
        <v>0</v>
      </c>
      <c r="H211" s="5"/>
      <c r="I211" s="5"/>
      <c r="J211" s="12">
        <f t="shared" si="10"/>
        <v>48.644400000000005</v>
      </c>
    </row>
    <row r="212" spans="1:10" x14ac:dyDescent="0.25">
      <c r="A212" s="4" t="s">
        <v>218</v>
      </c>
      <c r="B212" s="4" t="s">
        <v>219</v>
      </c>
      <c r="C212" s="5">
        <f t="shared" si="11"/>
        <v>1148.3499999999999</v>
      </c>
      <c r="D212" s="5">
        <v>225.26</v>
      </c>
      <c r="E212" s="5"/>
      <c r="F212" s="5"/>
      <c r="G212" s="5">
        <v>923.02</v>
      </c>
      <c r="H212" s="5">
        <v>7.0000000000000007E-2</v>
      </c>
      <c r="I212" s="5"/>
      <c r="J212" s="12">
        <v>0</v>
      </c>
    </row>
    <row r="213" spans="1:10" x14ac:dyDescent="0.25">
      <c r="A213" s="4" t="s">
        <v>218</v>
      </c>
      <c r="B213" s="4" t="s">
        <v>220</v>
      </c>
      <c r="C213" s="5">
        <f t="shared" si="11"/>
        <v>9853.7740000000013</v>
      </c>
      <c r="D213" s="5">
        <v>4848.67</v>
      </c>
      <c r="E213" s="5"/>
      <c r="F213" s="5"/>
      <c r="G213" s="5">
        <v>4939.37</v>
      </c>
      <c r="H213" s="5">
        <v>1.0169999999999999</v>
      </c>
      <c r="I213" s="5">
        <v>64.716999999999999</v>
      </c>
      <c r="J213" s="12">
        <v>0</v>
      </c>
    </row>
    <row r="214" spans="1:10" x14ac:dyDescent="0.25">
      <c r="A214" s="4" t="s">
        <v>218</v>
      </c>
      <c r="B214" s="4" t="s">
        <v>221</v>
      </c>
      <c r="C214" s="5">
        <f t="shared" si="11"/>
        <v>174.57000000000002</v>
      </c>
      <c r="D214" s="5">
        <v>54.63</v>
      </c>
      <c r="E214" s="5"/>
      <c r="F214" s="5"/>
      <c r="G214" s="5">
        <v>119.89</v>
      </c>
      <c r="H214" s="5">
        <v>0.05</v>
      </c>
      <c r="I214" s="5"/>
      <c r="J214" s="12">
        <v>0</v>
      </c>
    </row>
    <row r="215" spans="1:10" x14ac:dyDescent="0.25">
      <c r="A215" s="4" t="s">
        <v>218</v>
      </c>
      <c r="B215" s="4" t="s">
        <v>222</v>
      </c>
      <c r="C215" s="5">
        <f t="shared" si="11"/>
        <v>416.40000000000003</v>
      </c>
      <c r="D215" s="5">
        <v>150.49</v>
      </c>
      <c r="E215" s="5"/>
      <c r="F215" s="5"/>
      <c r="G215" s="5">
        <v>265.79000000000002</v>
      </c>
      <c r="H215" s="5">
        <v>0.12</v>
      </c>
      <c r="I215" s="5"/>
      <c r="J215" s="12">
        <v>0</v>
      </c>
    </row>
    <row r="216" spans="1:10" x14ac:dyDescent="0.25">
      <c r="A216" s="4" t="s">
        <v>218</v>
      </c>
      <c r="B216" s="4" t="s">
        <v>223</v>
      </c>
      <c r="C216" s="5">
        <f t="shared" si="11"/>
        <v>529.05999999999995</v>
      </c>
      <c r="D216" s="5">
        <v>218.04</v>
      </c>
      <c r="E216" s="5"/>
      <c r="F216" s="5"/>
      <c r="G216" s="5">
        <v>310.95999999999998</v>
      </c>
      <c r="H216" s="5">
        <v>0.06</v>
      </c>
      <c r="I216" s="5"/>
      <c r="J216" s="12">
        <v>0</v>
      </c>
    </row>
    <row r="217" spans="1:10" x14ac:dyDescent="0.25">
      <c r="A217" s="4" t="s">
        <v>218</v>
      </c>
      <c r="B217" s="4" t="s">
        <v>224</v>
      </c>
      <c r="C217" s="5">
        <f t="shared" si="11"/>
        <v>1225.9499999999998</v>
      </c>
      <c r="D217" s="5">
        <v>558.1</v>
      </c>
      <c r="E217" s="5"/>
      <c r="F217" s="5"/>
      <c r="G217" s="5">
        <v>667.75</v>
      </c>
      <c r="H217" s="5">
        <v>0.1</v>
      </c>
      <c r="I217" s="5"/>
      <c r="J217" s="12">
        <v>0</v>
      </c>
    </row>
    <row r="218" spans="1:10" x14ac:dyDescent="0.25">
      <c r="A218" s="4" t="s">
        <v>218</v>
      </c>
      <c r="B218" s="4" t="s">
        <v>225</v>
      </c>
      <c r="C218" s="5">
        <f t="shared" si="11"/>
        <v>269.08999999999997</v>
      </c>
      <c r="D218" s="5">
        <v>107.3</v>
      </c>
      <c r="E218" s="5"/>
      <c r="F218" s="5"/>
      <c r="G218" s="5">
        <v>161.79</v>
      </c>
      <c r="H218" s="5"/>
      <c r="I218" s="5"/>
      <c r="J218" s="12">
        <v>0</v>
      </c>
    </row>
    <row r="219" spans="1:10" x14ac:dyDescent="0.25">
      <c r="A219" s="4" t="s">
        <v>218</v>
      </c>
      <c r="B219" s="4" t="s">
        <v>226</v>
      </c>
      <c r="C219" s="5">
        <f t="shared" si="11"/>
        <v>681.44999999999993</v>
      </c>
      <c r="D219" s="5">
        <v>232.52</v>
      </c>
      <c r="E219" s="5"/>
      <c r="F219" s="5"/>
      <c r="G219" s="5">
        <v>448.90999999999997</v>
      </c>
      <c r="H219" s="5">
        <v>0.02</v>
      </c>
      <c r="I219" s="5"/>
      <c r="J219" s="12">
        <v>0</v>
      </c>
    </row>
    <row r="220" spans="1:10" x14ac:dyDescent="0.25">
      <c r="A220" s="4" t="s">
        <v>218</v>
      </c>
      <c r="B220" s="4" t="s">
        <v>227</v>
      </c>
      <c r="C220" s="5">
        <f t="shared" si="11"/>
        <v>241.12200000000001</v>
      </c>
      <c r="D220" s="5">
        <v>190.44</v>
      </c>
      <c r="E220" s="5"/>
      <c r="F220" s="5"/>
      <c r="G220" s="5">
        <v>50.682000000000002</v>
      </c>
      <c r="H220" s="5"/>
      <c r="I220" s="5"/>
      <c r="J220" s="12">
        <f>(D220+E220+F220)-(C220*0.58)</f>
        <v>50.58923999999999</v>
      </c>
    </row>
    <row r="221" spans="1:10" x14ac:dyDescent="0.25">
      <c r="A221" s="4" t="s">
        <v>218</v>
      </c>
      <c r="B221" s="4" t="s">
        <v>228</v>
      </c>
      <c r="C221" s="5">
        <f t="shared" si="11"/>
        <v>816.72</v>
      </c>
      <c r="D221" s="5">
        <v>357.67</v>
      </c>
      <c r="E221" s="5"/>
      <c r="F221" s="5"/>
      <c r="G221" s="5">
        <v>459.03999999999996</v>
      </c>
      <c r="H221" s="5">
        <v>0.01</v>
      </c>
      <c r="I221" s="5"/>
      <c r="J221" s="12">
        <v>0</v>
      </c>
    </row>
    <row r="222" spans="1:10" x14ac:dyDescent="0.25">
      <c r="A222" s="4" t="s">
        <v>218</v>
      </c>
      <c r="B222" s="4" t="s">
        <v>229</v>
      </c>
      <c r="C222" s="5">
        <f t="shared" si="11"/>
        <v>834.89200000000005</v>
      </c>
      <c r="D222" s="5">
        <v>557.25</v>
      </c>
      <c r="E222" s="5"/>
      <c r="F222" s="5"/>
      <c r="G222" s="5">
        <v>277</v>
      </c>
      <c r="H222" s="5">
        <v>0.64200000000000002</v>
      </c>
      <c r="I222" s="5"/>
      <c r="J222" s="12">
        <f>(D222+E222+F222)-(C222*0.58)</f>
        <v>73.012639999999976</v>
      </c>
    </row>
    <row r="223" spans="1:10" x14ac:dyDescent="0.25">
      <c r="A223" s="4" t="s">
        <v>218</v>
      </c>
      <c r="B223" s="4" t="s">
        <v>230</v>
      </c>
      <c r="C223" s="5">
        <f t="shared" si="11"/>
        <v>1114.12592</v>
      </c>
      <c r="D223" s="5">
        <v>755.34</v>
      </c>
      <c r="E223" s="5"/>
      <c r="F223" s="5"/>
      <c r="G223" s="5">
        <v>322.89800000000002</v>
      </c>
      <c r="H223" s="5"/>
      <c r="I223" s="5">
        <v>35.887920000000001</v>
      </c>
      <c r="J223" s="12">
        <f>(D223+E223+F223)-(C223*0.58)</f>
        <v>109.14696640000011</v>
      </c>
    </row>
    <row r="224" spans="1:10" x14ac:dyDescent="0.25">
      <c r="A224" s="4" t="s">
        <v>218</v>
      </c>
      <c r="B224" s="4" t="s">
        <v>231</v>
      </c>
      <c r="C224" s="5">
        <f t="shared" si="11"/>
        <v>2501.8680000000004</v>
      </c>
      <c r="D224" s="5">
        <v>1500.19</v>
      </c>
      <c r="E224" s="5"/>
      <c r="F224" s="5"/>
      <c r="G224" s="5">
        <v>999.59</v>
      </c>
      <c r="H224" s="5">
        <v>2.0880000000000001</v>
      </c>
      <c r="I224" s="5"/>
      <c r="J224" s="12">
        <f>(D224+E224+F224)-(C224*0.58)</f>
        <v>49.106559999999945</v>
      </c>
    </row>
    <row r="225" spans="1:10" x14ac:dyDescent="0.25">
      <c r="A225" s="4" t="s">
        <v>218</v>
      </c>
      <c r="B225" s="4" t="s">
        <v>232</v>
      </c>
      <c r="C225" s="5">
        <f t="shared" si="11"/>
        <v>482.428</v>
      </c>
      <c r="D225" s="5">
        <v>361.59</v>
      </c>
      <c r="E225" s="5"/>
      <c r="F225" s="5"/>
      <c r="G225" s="5">
        <v>119.94</v>
      </c>
      <c r="H225" s="5">
        <v>0.89800000000000002</v>
      </c>
      <c r="I225" s="5"/>
      <c r="J225" s="12">
        <f>(D225+E225+F225)-(C225*0.58)</f>
        <v>81.78176000000002</v>
      </c>
    </row>
    <row r="226" spans="1:10" x14ac:dyDescent="0.25">
      <c r="A226" s="4" t="s">
        <v>218</v>
      </c>
      <c r="B226" s="4" t="s">
        <v>233</v>
      </c>
      <c r="C226" s="5">
        <f t="shared" si="11"/>
        <v>545.05000000000007</v>
      </c>
      <c r="D226" s="5">
        <v>198.15</v>
      </c>
      <c r="E226" s="5"/>
      <c r="F226" s="5"/>
      <c r="G226" s="5">
        <v>346.43</v>
      </c>
      <c r="H226" s="5">
        <v>0.47</v>
      </c>
      <c r="I226" s="5"/>
      <c r="J226" s="12">
        <v>0</v>
      </c>
    </row>
    <row r="227" spans="1:10" x14ac:dyDescent="0.25">
      <c r="A227" s="4" t="s">
        <v>218</v>
      </c>
      <c r="B227" s="4" t="s">
        <v>234</v>
      </c>
      <c r="C227" s="5">
        <f t="shared" si="11"/>
        <v>2851.26</v>
      </c>
      <c r="D227" s="5">
        <v>838.81</v>
      </c>
      <c r="E227" s="5"/>
      <c r="F227" s="5"/>
      <c r="G227" s="5">
        <v>1607.42</v>
      </c>
      <c r="H227" s="5"/>
      <c r="I227" s="5">
        <v>405.03</v>
      </c>
      <c r="J227" s="12">
        <v>0</v>
      </c>
    </row>
    <row r="228" spans="1:10" x14ac:dyDescent="0.25">
      <c r="A228" s="4" t="s">
        <v>218</v>
      </c>
      <c r="B228" s="4" t="s">
        <v>235</v>
      </c>
      <c r="C228" s="5">
        <f t="shared" si="11"/>
        <v>996.3</v>
      </c>
      <c r="D228" s="5">
        <v>866.54</v>
      </c>
      <c r="E228" s="5"/>
      <c r="F228" s="5"/>
      <c r="G228" s="5">
        <v>129.76</v>
      </c>
      <c r="H228" s="5"/>
      <c r="I228" s="5"/>
      <c r="J228" s="12">
        <f>(D228+E228+F228)-(C228*0.58)</f>
        <v>288.68600000000004</v>
      </c>
    </row>
    <row r="229" spans="1:10" x14ac:dyDescent="0.25">
      <c r="A229" s="4" t="s">
        <v>218</v>
      </c>
      <c r="B229" s="4" t="s">
        <v>236</v>
      </c>
      <c r="C229" s="5">
        <f t="shared" si="11"/>
        <v>359.58350000000002</v>
      </c>
      <c r="D229" s="5">
        <v>208.67</v>
      </c>
      <c r="E229" s="5"/>
      <c r="F229" s="5"/>
      <c r="G229" s="5">
        <v>135.57999999999998</v>
      </c>
      <c r="H229" s="5"/>
      <c r="I229" s="5">
        <v>15.333500000000001</v>
      </c>
      <c r="J229" s="12">
        <f>(D229+E229+F229)-(C229*0.58)</f>
        <v>0.11157000000000039</v>
      </c>
    </row>
    <row r="230" spans="1:10" x14ac:dyDescent="0.25">
      <c r="A230" s="4" t="s">
        <v>218</v>
      </c>
      <c r="B230" s="4" t="s">
        <v>237</v>
      </c>
      <c r="C230" s="5">
        <f t="shared" si="11"/>
        <v>676.14099999999996</v>
      </c>
      <c r="D230" s="5">
        <v>242.68</v>
      </c>
      <c r="E230" s="5"/>
      <c r="F230" s="5"/>
      <c r="G230" s="5">
        <v>433.32000000000005</v>
      </c>
      <c r="H230" s="5">
        <v>0.14099999999999999</v>
      </c>
      <c r="I230" s="5"/>
      <c r="J230" s="12">
        <v>0</v>
      </c>
    </row>
    <row r="231" spans="1:10" x14ac:dyDescent="0.25">
      <c r="A231" s="4" t="s">
        <v>218</v>
      </c>
      <c r="B231" s="4" t="s">
        <v>238</v>
      </c>
      <c r="C231" s="5">
        <f t="shared" si="11"/>
        <v>434.22999999999996</v>
      </c>
      <c r="D231" s="5">
        <v>172.76</v>
      </c>
      <c r="E231" s="5"/>
      <c r="F231" s="5"/>
      <c r="G231" s="5">
        <v>261.46999999999997</v>
      </c>
      <c r="H231" s="5"/>
      <c r="I231" s="5"/>
      <c r="J231" s="12">
        <v>0</v>
      </c>
    </row>
    <row r="232" spans="1:10" x14ac:dyDescent="0.25">
      <c r="A232" s="4" t="s">
        <v>218</v>
      </c>
      <c r="B232" s="4" t="s">
        <v>239</v>
      </c>
      <c r="C232" s="5">
        <f t="shared" si="11"/>
        <v>850.92599999999993</v>
      </c>
      <c r="D232" s="5">
        <v>568.09799999999996</v>
      </c>
      <c r="E232" s="5"/>
      <c r="F232" s="5"/>
      <c r="G232" s="5">
        <v>282.82800000000003</v>
      </c>
      <c r="H232" s="5"/>
      <c r="I232" s="5"/>
      <c r="J232" s="12">
        <f>(D232+E232+F232)-(C232*0.58)</f>
        <v>74.56092000000001</v>
      </c>
    </row>
    <row r="233" spans="1:10" x14ac:dyDescent="0.25">
      <c r="A233" s="4" t="s">
        <v>218</v>
      </c>
      <c r="B233" s="4" t="s">
        <v>240</v>
      </c>
      <c r="C233" s="5">
        <f t="shared" si="11"/>
        <v>430.85709999999995</v>
      </c>
      <c r="D233" s="5">
        <v>259.52</v>
      </c>
      <c r="E233" s="5"/>
      <c r="F233" s="5"/>
      <c r="G233" s="5">
        <v>156.01000000000002</v>
      </c>
      <c r="H233" s="5"/>
      <c r="I233" s="5">
        <v>15.3271</v>
      </c>
      <c r="J233" s="12">
        <f>(D233+E233+F233)-(C233*0.58)</f>
        <v>9.6228820000000326</v>
      </c>
    </row>
    <row r="234" spans="1:10" x14ac:dyDescent="0.25">
      <c r="A234" s="4" t="s">
        <v>218</v>
      </c>
      <c r="B234" s="4" t="s">
        <v>241</v>
      </c>
      <c r="C234" s="5">
        <f t="shared" si="11"/>
        <v>713.28300000000002</v>
      </c>
      <c r="D234" s="5">
        <v>258.13</v>
      </c>
      <c r="E234" s="5"/>
      <c r="F234" s="5"/>
      <c r="G234" s="5">
        <v>454.84</v>
      </c>
      <c r="H234" s="5">
        <v>0.313</v>
      </c>
      <c r="I234" s="5"/>
      <c r="J234" s="12">
        <v>0</v>
      </c>
    </row>
    <row r="235" spans="1:10" x14ac:dyDescent="0.25">
      <c r="A235" s="4" t="s">
        <v>218</v>
      </c>
      <c r="B235" s="4" t="s">
        <v>242</v>
      </c>
      <c r="C235" s="5">
        <f t="shared" si="11"/>
        <v>412.16500000000002</v>
      </c>
      <c r="D235" s="5">
        <v>268.87</v>
      </c>
      <c r="E235" s="5"/>
      <c r="F235" s="5"/>
      <c r="G235" s="5">
        <v>142.47</v>
      </c>
      <c r="H235" s="5">
        <v>0.82499999999999996</v>
      </c>
      <c r="I235" s="5"/>
      <c r="J235" s="12">
        <f t="shared" ref="J235:J261" si="12">(D235+E235+F235)-(C235*0.58)</f>
        <v>29.814300000000003</v>
      </c>
    </row>
    <row r="236" spans="1:10" x14ac:dyDescent="0.25">
      <c r="A236" s="4" t="s">
        <v>218</v>
      </c>
      <c r="B236" s="4" t="s">
        <v>243</v>
      </c>
      <c r="C236" s="5">
        <f t="shared" si="11"/>
        <v>264.15393999999998</v>
      </c>
      <c r="D236" s="5">
        <v>156.29</v>
      </c>
      <c r="E236" s="5"/>
      <c r="F236" s="5"/>
      <c r="G236" s="5">
        <v>97.75</v>
      </c>
      <c r="H236" s="5"/>
      <c r="I236" s="5">
        <v>10.113939999999999</v>
      </c>
      <c r="J236" s="12">
        <f t="shared" si="12"/>
        <v>3.0807148000000097</v>
      </c>
    </row>
    <row r="237" spans="1:10" x14ac:dyDescent="0.25">
      <c r="A237" s="4" t="s">
        <v>244</v>
      </c>
      <c r="B237" s="4" t="s">
        <v>245</v>
      </c>
      <c r="C237" s="5">
        <f t="shared" si="11"/>
        <v>493.14</v>
      </c>
      <c r="D237" s="5">
        <v>379.13</v>
      </c>
      <c r="E237" s="5"/>
      <c r="F237" s="5"/>
      <c r="G237" s="5">
        <v>88.56</v>
      </c>
      <c r="H237" s="5"/>
      <c r="I237" s="5">
        <v>25.45</v>
      </c>
      <c r="J237" s="12">
        <f t="shared" si="12"/>
        <v>93.108800000000031</v>
      </c>
    </row>
    <row r="238" spans="1:10" x14ac:dyDescent="0.25">
      <c r="A238" s="4" t="s">
        <v>244</v>
      </c>
      <c r="B238" s="4" t="s">
        <v>246</v>
      </c>
      <c r="C238" s="5">
        <f t="shared" si="11"/>
        <v>2143.1744999999996</v>
      </c>
      <c r="D238" s="5">
        <v>1920.86</v>
      </c>
      <c r="E238" s="5"/>
      <c r="F238" s="5"/>
      <c r="G238" s="5">
        <v>185.09</v>
      </c>
      <c r="H238" s="5">
        <v>1.4775</v>
      </c>
      <c r="I238" s="5">
        <v>35.747</v>
      </c>
      <c r="J238" s="12">
        <f t="shared" si="12"/>
        <v>677.81879000000026</v>
      </c>
    </row>
    <row r="239" spans="1:10" x14ac:dyDescent="0.25">
      <c r="A239" s="4" t="s">
        <v>244</v>
      </c>
      <c r="B239" s="4" t="s">
        <v>247</v>
      </c>
      <c r="C239" s="5">
        <f t="shared" si="11"/>
        <v>2023.5369999999998</v>
      </c>
      <c r="D239" s="5">
        <v>1428.94</v>
      </c>
      <c r="E239" s="5"/>
      <c r="F239" s="5"/>
      <c r="G239" s="5">
        <v>515.66</v>
      </c>
      <c r="H239" s="5"/>
      <c r="I239" s="5">
        <v>78.936999999999998</v>
      </c>
      <c r="J239" s="12">
        <f t="shared" si="12"/>
        <v>255.28854000000024</v>
      </c>
    </row>
    <row r="240" spans="1:10" x14ac:dyDescent="0.25">
      <c r="A240" s="4" t="s">
        <v>244</v>
      </c>
      <c r="B240" s="4" t="s">
        <v>248</v>
      </c>
      <c r="C240" s="5">
        <f t="shared" si="11"/>
        <v>1084.1099999999999</v>
      </c>
      <c r="D240" s="5">
        <v>966.12</v>
      </c>
      <c r="E240" s="5"/>
      <c r="F240" s="5"/>
      <c r="G240" s="5">
        <v>110.94999999999999</v>
      </c>
      <c r="H240" s="5"/>
      <c r="I240" s="5">
        <v>7.04</v>
      </c>
      <c r="J240" s="12">
        <f t="shared" si="12"/>
        <v>337.33620000000008</v>
      </c>
    </row>
    <row r="241" spans="1:10" x14ac:dyDescent="0.25">
      <c r="A241" s="4" t="s">
        <v>244</v>
      </c>
      <c r="B241" s="4" t="s">
        <v>249</v>
      </c>
      <c r="C241" s="5">
        <f t="shared" si="11"/>
        <v>687.89400000000001</v>
      </c>
      <c r="D241" s="5">
        <v>585.62</v>
      </c>
      <c r="E241" s="5"/>
      <c r="F241" s="5"/>
      <c r="G241" s="5">
        <v>102.274</v>
      </c>
      <c r="H241" s="5"/>
      <c r="I241" s="5"/>
      <c r="J241" s="12">
        <f t="shared" si="12"/>
        <v>186.64148</v>
      </c>
    </row>
    <row r="242" spans="1:10" x14ac:dyDescent="0.25">
      <c r="A242" s="4" t="s">
        <v>244</v>
      </c>
      <c r="B242" s="4" t="s">
        <v>250</v>
      </c>
      <c r="C242" s="5">
        <f t="shared" si="11"/>
        <v>601.30000000000007</v>
      </c>
      <c r="D242" s="5">
        <v>547.82000000000005</v>
      </c>
      <c r="E242" s="5"/>
      <c r="F242" s="5"/>
      <c r="G242" s="5">
        <v>53.48</v>
      </c>
      <c r="H242" s="5"/>
      <c r="I242" s="5"/>
      <c r="J242" s="12">
        <f t="shared" si="12"/>
        <v>199.06600000000003</v>
      </c>
    </row>
    <row r="243" spans="1:10" x14ac:dyDescent="0.25">
      <c r="A243" s="4" t="s">
        <v>244</v>
      </c>
      <c r="B243" s="4" t="s">
        <v>251</v>
      </c>
      <c r="C243" s="5">
        <f t="shared" si="11"/>
        <v>1539.4199999999998</v>
      </c>
      <c r="D243" s="5">
        <v>1186.21</v>
      </c>
      <c r="E243" s="5"/>
      <c r="F243" s="5"/>
      <c r="G243" s="5">
        <v>307.83999999999997</v>
      </c>
      <c r="H243" s="5"/>
      <c r="I243" s="5">
        <v>45.37</v>
      </c>
      <c r="J243" s="12">
        <f t="shared" si="12"/>
        <v>293.34640000000024</v>
      </c>
    </row>
    <row r="244" spans="1:10" x14ac:dyDescent="0.25">
      <c r="A244" s="4" t="s">
        <v>244</v>
      </c>
      <c r="B244" s="4" t="s">
        <v>252</v>
      </c>
      <c r="C244" s="5">
        <f t="shared" si="11"/>
        <v>1370.1969999999999</v>
      </c>
      <c r="D244" s="5">
        <v>1207.33</v>
      </c>
      <c r="E244" s="5"/>
      <c r="F244" s="5"/>
      <c r="G244" s="5">
        <v>126.97</v>
      </c>
      <c r="H244" s="5"/>
      <c r="I244" s="5">
        <v>35.896999999999998</v>
      </c>
      <c r="J244" s="12">
        <f t="shared" si="12"/>
        <v>412.61574000000007</v>
      </c>
    </row>
    <row r="245" spans="1:10" x14ac:dyDescent="0.25">
      <c r="A245" s="4" t="s">
        <v>244</v>
      </c>
      <c r="B245" s="4" t="s">
        <v>253</v>
      </c>
      <c r="C245" s="5">
        <f t="shared" si="11"/>
        <v>176.708</v>
      </c>
      <c r="D245" s="5">
        <v>149.38</v>
      </c>
      <c r="E245" s="5"/>
      <c r="F245" s="5"/>
      <c r="G245" s="5">
        <v>27.328000000000003</v>
      </c>
      <c r="H245" s="5"/>
      <c r="I245" s="5"/>
      <c r="J245" s="12">
        <f t="shared" si="12"/>
        <v>46.889359999999996</v>
      </c>
    </row>
    <row r="246" spans="1:10" x14ac:dyDescent="0.25">
      <c r="A246" s="4" t="s">
        <v>244</v>
      </c>
      <c r="B246" s="4" t="s">
        <v>254</v>
      </c>
      <c r="C246" s="5">
        <f t="shared" si="11"/>
        <v>2199.33</v>
      </c>
      <c r="D246" s="5">
        <v>2040.78</v>
      </c>
      <c r="E246" s="5"/>
      <c r="F246" s="5"/>
      <c r="G246" s="5">
        <v>108.86399999999999</v>
      </c>
      <c r="H246" s="5"/>
      <c r="I246" s="5">
        <v>49.686</v>
      </c>
      <c r="J246" s="12">
        <f t="shared" si="12"/>
        <v>765.1686000000002</v>
      </c>
    </row>
    <row r="247" spans="1:10" x14ac:dyDescent="0.25">
      <c r="A247" s="4" t="s">
        <v>244</v>
      </c>
      <c r="B247" s="4" t="s">
        <v>255</v>
      </c>
      <c r="C247" s="5">
        <f t="shared" si="11"/>
        <v>585.73</v>
      </c>
      <c r="D247" s="5">
        <v>534.87</v>
      </c>
      <c r="E247" s="5"/>
      <c r="F247" s="5"/>
      <c r="G247" s="5">
        <v>50.86</v>
      </c>
      <c r="H247" s="5"/>
      <c r="I247" s="5"/>
      <c r="J247" s="12">
        <f t="shared" si="12"/>
        <v>195.14660000000003</v>
      </c>
    </row>
    <row r="248" spans="1:10" x14ac:dyDescent="0.25">
      <c r="A248" s="4" t="s">
        <v>244</v>
      </c>
      <c r="B248" s="4" t="s">
        <v>256</v>
      </c>
      <c r="C248" s="5">
        <f t="shared" si="11"/>
        <v>581.86799999999994</v>
      </c>
      <c r="D248" s="5">
        <v>543.81799999999998</v>
      </c>
      <c r="E248" s="5"/>
      <c r="F248" s="5"/>
      <c r="G248" s="5">
        <v>38.050000000000004</v>
      </c>
      <c r="H248" s="5"/>
      <c r="I248" s="5"/>
      <c r="J248" s="12">
        <f t="shared" si="12"/>
        <v>206.33456000000007</v>
      </c>
    </row>
    <row r="249" spans="1:10" x14ac:dyDescent="0.25">
      <c r="A249" s="4" t="s">
        <v>244</v>
      </c>
      <c r="B249" s="4" t="s">
        <v>257</v>
      </c>
      <c r="C249" s="5">
        <f t="shared" si="11"/>
        <v>6160.9055000000008</v>
      </c>
      <c r="D249" s="5">
        <v>5307.5950000000003</v>
      </c>
      <c r="E249" s="5"/>
      <c r="F249" s="5"/>
      <c r="G249" s="5">
        <v>800.1</v>
      </c>
      <c r="H249" s="5"/>
      <c r="I249" s="5">
        <v>53.210500000000003</v>
      </c>
      <c r="J249" s="12">
        <f t="shared" si="12"/>
        <v>1734.2698100000002</v>
      </c>
    </row>
    <row r="250" spans="1:10" x14ac:dyDescent="0.25">
      <c r="A250" s="4" t="s">
        <v>244</v>
      </c>
      <c r="B250" s="4" t="s">
        <v>258</v>
      </c>
      <c r="C250" s="5">
        <f t="shared" si="11"/>
        <v>825.57</v>
      </c>
      <c r="D250" s="5">
        <v>779.1</v>
      </c>
      <c r="E250" s="5"/>
      <c r="F250" s="5"/>
      <c r="G250" s="5">
        <v>32.22</v>
      </c>
      <c r="H250" s="5"/>
      <c r="I250" s="5">
        <v>14.25</v>
      </c>
      <c r="J250" s="12">
        <f t="shared" si="12"/>
        <v>300.26940000000002</v>
      </c>
    </row>
    <row r="251" spans="1:10" x14ac:dyDescent="0.25">
      <c r="A251" s="4" t="s">
        <v>244</v>
      </c>
      <c r="B251" s="4" t="s">
        <v>259</v>
      </c>
      <c r="C251" s="5">
        <f t="shared" si="11"/>
        <v>1292.4939999999999</v>
      </c>
      <c r="D251" s="5">
        <v>1205.29</v>
      </c>
      <c r="E251" s="5"/>
      <c r="F251" s="5"/>
      <c r="G251" s="5">
        <v>66.5</v>
      </c>
      <c r="H251" s="5"/>
      <c r="I251" s="5">
        <v>20.704000000000001</v>
      </c>
      <c r="J251" s="12">
        <f t="shared" si="12"/>
        <v>455.64348000000007</v>
      </c>
    </row>
    <row r="252" spans="1:10" x14ac:dyDescent="0.25">
      <c r="A252" s="4" t="s">
        <v>244</v>
      </c>
      <c r="B252" s="4" t="s">
        <v>260</v>
      </c>
      <c r="C252" s="5">
        <f t="shared" si="11"/>
        <v>378.92</v>
      </c>
      <c r="D252" s="5">
        <v>311.31</v>
      </c>
      <c r="E252" s="5"/>
      <c r="F252" s="5"/>
      <c r="G252" s="5">
        <v>67.61</v>
      </c>
      <c r="H252" s="5"/>
      <c r="I252" s="5"/>
      <c r="J252" s="12">
        <f t="shared" si="12"/>
        <v>91.536400000000015</v>
      </c>
    </row>
    <row r="253" spans="1:10" x14ac:dyDescent="0.25">
      <c r="A253" s="4" t="s">
        <v>244</v>
      </c>
      <c r="B253" s="4" t="s">
        <v>261</v>
      </c>
      <c r="C253" s="5">
        <f t="shared" si="11"/>
        <v>238.79</v>
      </c>
      <c r="D253" s="5">
        <v>205.85</v>
      </c>
      <c r="E253" s="5"/>
      <c r="F253" s="5"/>
      <c r="G253" s="5">
        <v>11.370000000000001</v>
      </c>
      <c r="H253" s="5"/>
      <c r="I253" s="5">
        <v>21.57</v>
      </c>
      <c r="J253" s="12">
        <f t="shared" si="12"/>
        <v>67.351799999999997</v>
      </c>
    </row>
    <row r="254" spans="1:10" x14ac:dyDescent="0.25">
      <c r="A254" s="4" t="s">
        <v>244</v>
      </c>
      <c r="B254" s="4" t="s">
        <v>262</v>
      </c>
      <c r="C254" s="5">
        <f t="shared" si="11"/>
        <v>245.59</v>
      </c>
      <c r="D254" s="5">
        <v>220.08</v>
      </c>
      <c r="E254" s="5"/>
      <c r="F254" s="5"/>
      <c r="G254" s="5">
        <v>25.51</v>
      </c>
      <c r="H254" s="5"/>
      <c r="I254" s="5"/>
      <c r="J254" s="12">
        <f t="shared" si="12"/>
        <v>77.637800000000027</v>
      </c>
    </row>
    <row r="255" spans="1:10" x14ac:dyDescent="0.25">
      <c r="A255" s="4" t="s">
        <v>244</v>
      </c>
      <c r="B255" s="4" t="s">
        <v>263</v>
      </c>
      <c r="C255" s="5">
        <f t="shared" si="11"/>
        <v>339.08</v>
      </c>
      <c r="D255" s="5">
        <v>301.89999999999998</v>
      </c>
      <c r="E255" s="5"/>
      <c r="F255" s="5"/>
      <c r="G255" s="5">
        <v>37.18</v>
      </c>
      <c r="H255" s="5"/>
      <c r="I255" s="5"/>
      <c r="J255" s="12">
        <f t="shared" si="12"/>
        <v>105.2336</v>
      </c>
    </row>
    <row r="256" spans="1:10" x14ac:dyDescent="0.25">
      <c r="A256" s="4" t="s">
        <v>244</v>
      </c>
      <c r="B256" s="4" t="s">
        <v>264</v>
      </c>
      <c r="C256" s="5">
        <f t="shared" si="11"/>
        <v>881.09</v>
      </c>
      <c r="D256" s="5">
        <v>790.65</v>
      </c>
      <c r="E256" s="5"/>
      <c r="F256" s="5"/>
      <c r="G256" s="5">
        <v>84.81</v>
      </c>
      <c r="H256" s="5"/>
      <c r="I256" s="5">
        <v>5.63</v>
      </c>
      <c r="J256" s="12">
        <f t="shared" si="12"/>
        <v>279.61779999999999</v>
      </c>
    </row>
    <row r="257" spans="1:10" x14ac:dyDescent="0.25">
      <c r="A257" s="4" t="s">
        <v>244</v>
      </c>
      <c r="B257" s="4" t="s">
        <v>265</v>
      </c>
      <c r="C257" s="5">
        <f t="shared" si="11"/>
        <v>643.87800000000004</v>
      </c>
      <c r="D257" s="5">
        <v>604.40800000000002</v>
      </c>
      <c r="E257" s="5"/>
      <c r="F257" s="5"/>
      <c r="G257" s="5">
        <v>39.470000000000006</v>
      </c>
      <c r="H257" s="5"/>
      <c r="I257" s="5"/>
      <c r="J257" s="12">
        <f t="shared" si="12"/>
        <v>230.95876000000004</v>
      </c>
    </row>
    <row r="258" spans="1:10" x14ac:dyDescent="0.25">
      <c r="A258" s="4" t="s">
        <v>244</v>
      </c>
      <c r="B258" s="4" t="s">
        <v>266</v>
      </c>
      <c r="C258" s="5">
        <f t="shared" si="11"/>
        <v>88.41</v>
      </c>
      <c r="D258" s="5">
        <v>78.78</v>
      </c>
      <c r="E258" s="5"/>
      <c r="F258" s="5"/>
      <c r="G258" s="5">
        <v>9.629999999999999</v>
      </c>
      <c r="H258" s="5"/>
      <c r="I258" s="5"/>
      <c r="J258" s="12">
        <f t="shared" si="12"/>
        <v>27.502200000000009</v>
      </c>
    </row>
    <row r="259" spans="1:10" x14ac:dyDescent="0.25">
      <c r="A259" s="4" t="s">
        <v>244</v>
      </c>
      <c r="B259" s="4" t="s">
        <v>267</v>
      </c>
      <c r="C259" s="5">
        <f t="shared" si="11"/>
        <v>280.57</v>
      </c>
      <c r="D259" s="5">
        <v>244.96</v>
      </c>
      <c r="E259" s="5"/>
      <c r="F259" s="5"/>
      <c r="G259" s="5">
        <v>35.61</v>
      </c>
      <c r="H259" s="5"/>
      <c r="I259" s="5"/>
      <c r="J259" s="12">
        <f t="shared" si="12"/>
        <v>82.229400000000027</v>
      </c>
    </row>
    <row r="260" spans="1:10" x14ac:dyDescent="0.25">
      <c r="A260" s="4" t="s">
        <v>244</v>
      </c>
      <c r="B260" s="4" t="s">
        <v>268</v>
      </c>
      <c r="C260" s="5">
        <f t="shared" si="11"/>
        <v>364.25</v>
      </c>
      <c r="D260" s="5">
        <v>329.89</v>
      </c>
      <c r="E260" s="5"/>
      <c r="F260" s="5"/>
      <c r="G260" s="5">
        <v>34.36</v>
      </c>
      <c r="H260" s="5"/>
      <c r="I260" s="5"/>
      <c r="J260" s="12">
        <f t="shared" si="12"/>
        <v>118.625</v>
      </c>
    </row>
    <row r="261" spans="1:10" x14ac:dyDescent="0.25">
      <c r="A261" s="4" t="s">
        <v>244</v>
      </c>
      <c r="B261" s="4" t="s">
        <v>269</v>
      </c>
      <c r="C261" s="5">
        <f t="shared" si="11"/>
        <v>3038.2710000000002</v>
      </c>
      <c r="D261" s="5">
        <v>2685.14</v>
      </c>
      <c r="E261" s="5"/>
      <c r="F261" s="5"/>
      <c r="G261" s="5">
        <v>310.31100000000004</v>
      </c>
      <c r="H261" s="5"/>
      <c r="I261" s="5">
        <v>42.82</v>
      </c>
      <c r="J261" s="12">
        <f t="shared" si="12"/>
        <v>922.94281999999998</v>
      </c>
    </row>
    <row r="262" spans="1:10" x14ac:dyDescent="0.25">
      <c r="A262" s="4" t="s">
        <v>244</v>
      </c>
      <c r="B262" s="4" t="s">
        <v>270</v>
      </c>
      <c r="C262" s="5">
        <f t="shared" ref="C262:C325" si="13">D262+E262+F262+G262+H262+I262</f>
        <v>28513.42</v>
      </c>
      <c r="D262" s="5">
        <v>16086.22</v>
      </c>
      <c r="E262" s="5"/>
      <c r="F262" s="5"/>
      <c r="G262" s="5">
        <v>10469.880000000001</v>
      </c>
      <c r="H262" s="5"/>
      <c r="I262" s="5">
        <v>1957.32</v>
      </c>
      <c r="J262" s="12">
        <v>0</v>
      </c>
    </row>
    <row r="263" spans="1:10" x14ac:dyDescent="0.25">
      <c r="A263" s="4" t="s">
        <v>244</v>
      </c>
      <c r="B263" s="4" t="s">
        <v>271</v>
      </c>
      <c r="C263" s="5">
        <f t="shared" si="13"/>
        <v>444.39</v>
      </c>
      <c r="D263" s="5">
        <v>400.19</v>
      </c>
      <c r="E263" s="5"/>
      <c r="F263" s="5"/>
      <c r="G263" s="5">
        <v>44.199999999999996</v>
      </c>
      <c r="H263" s="5"/>
      <c r="I263" s="5"/>
      <c r="J263" s="12">
        <f t="shared" ref="J263:J269" si="14">(D263+E263+F263)-(C263*0.58)</f>
        <v>142.44380000000001</v>
      </c>
    </row>
    <row r="264" spans="1:10" x14ac:dyDescent="0.25">
      <c r="A264" s="4" t="s">
        <v>244</v>
      </c>
      <c r="B264" s="4" t="s">
        <v>272</v>
      </c>
      <c r="C264" s="5">
        <f t="shared" si="13"/>
        <v>415.93599999999998</v>
      </c>
      <c r="D264" s="5">
        <v>360.78</v>
      </c>
      <c r="E264" s="5"/>
      <c r="F264" s="5"/>
      <c r="G264" s="5">
        <v>55.155999999999999</v>
      </c>
      <c r="H264" s="5"/>
      <c r="I264" s="5"/>
      <c r="J264" s="12">
        <f t="shared" si="14"/>
        <v>119.53712000000002</v>
      </c>
    </row>
    <row r="265" spans="1:10" x14ac:dyDescent="0.25">
      <c r="A265" s="4" t="s">
        <v>244</v>
      </c>
      <c r="B265" s="4" t="s">
        <v>273</v>
      </c>
      <c r="C265" s="5">
        <f t="shared" si="13"/>
        <v>370.16100000000006</v>
      </c>
      <c r="D265" s="5">
        <v>333.66</v>
      </c>
      <c r="E265" s="5"/>
      <c r="F265" s="5"/>
      <c r="G265" s="5">
        <v>36.501000000000005</v>
      </c>
      <c r="H265" s="5"/>
      <c r="I265" s="5"/>
      <c r="J265" s="12">
        <f t="shared" si="14"/>
        <v>118.96662000000001</v>
      </c>
    </row>
    <row r="266" spans="1:10" x14ac:dyDescent="0.25">
      <c r="A266" s="4" t="s">
        <v>244</v>
      </c>
      <c r="B266" s="4" t="s">
        <v>274</v>
      </c>
      <c r="C266" s="5">
        <f t="shared" si="13"/>
        <v>178.27</v>
      </c>
      <c r="D266" s="5">
        <v>161.16</v>
      </c>
      <c r="E266" s="5"/>
      <c r="F266" s="5"/>
      <c r="G266" s="5">
        <v>17.110000000000003</v>
      </c>
      <c r="H266" s="5"/>
      <c r="I266" s="5"/>
      <c r="J266" s="12">
        <f t="shared" si="14"/>
        <v>57.763400000000004</v>
      </c>
    </row>
    <row r="267" spans="1:10" x14ac:dyDescent="0.25">
      <c r="A267" s="4" t="s">
        <v>244</v>
      </c>
      <c r="B267" s="4" t="s">
        <v>275</v>
      </c>
      <c r="C267" s="5">
        <f t="shared" si="13"/>
        <v>398.28000000000003</v>
      </c>
      <c r="D267" s="5">
        <v>359.97</v>
      </c>
      <c r="E267" s="5"/>
      <c r="F267" s="5"/>
      <c r="G267" s="5">
        <v>38.31</v>
      </c>
      <c r="H267" s="5"/>
      <c r="I267" s="5"/>
      <c r="J267" s="12">
        <f t="shared" si="14"/>
        <v>128.96760000000003</v>
      </c>
    </row>
    <row r="268" spans="1:10" x14ac:dyDescent="0.25">
      <c r="A268" s="4" t="s">
        <v>244</v>
      </c>
      <c r="B268" s="4" t="s">
        <v>276</v>
      </c>
      <c r="C268" s="5">
        <f t="shared" si="13"/>
        <v>338.34</v>
      </c>
      <c r="D268" s="5">
        <v>292.58999999999997</v>
      </c>
      <c r="E268" s="5"/>
      <c r="F268" s="5"/>
      <c r="G268" s="5">
        <v>45.75</v>
      </c>
      <c r="H268" s="5"/>
      <c r="I268" s="5"/>
      <c r="J268" s="12">
        <f t="shared" si="14"/>
        <v>96.352800000000002</v>
      </c>
    </row>
    <row r="269" spans="1:10" x14ac:dyDescent="0.25">
      <c r="A269" s="4" t="s">
        <v>244</v>
      </c>
      <c r="B269" s="4" t="s">
        <v>277</v>
      </c>
      <c r="C269" s="5">
        <f t="shared" si="13"/>
        <v>394.34</v>
      </c>
      <c r="D269" s="5">
        <v>355.82</v>
      </c>
      <c r="E269" s="5"/>
      <c r="F269" s="5"/>
      <c r="G269" s="5">
        <v>38.519999999999996</v>
      </c>
      <c r="H269" s="5"/>
      <c r="I269" s="5"/>
      <c r="J269" s="12">
        <f t="shared" si="14"/>
        <v>127.10280000000003</v>
      </c>
    </row>
    <row r="270" spans="1:10" x14ac:dyDescent="0.25">
      <c r="A270" s="4" t="s">
        <v>244</v>
      </c>
      <c r="B270" s="4" t="s">
        <v>278</v>
      </c>
      <c r="C270" s="5">
        <f t="shared" si="13"/>
        <v>473.5</v>
      </c>
      <c r="D270" s="5">
        <v>236</v>
      </c>
      <c r="E270" s="5"/>
      <c r="F270" s="5"/>
      <c r="G270" s="5">
        <v>237.5</v>
      </c>
      <c r="H270" s="5"/>
      <c r="I270" s="5"/>
      <c r="J270" s="12">
        <v>0</v>
      </c>
    </row>
    <row r="271" spans="1:10" x14ac:dyDescent="0.25">
      <c r="A271" s="4" t="s">
        <v>244</v>
      </c>
      <c r="B271" s="4" t="s">
        <v>279</v>
      </c>
      <c r="C271" s="5">
        <f t="shared" si="13"/>
        <v>307.91999999999996</v>
      </c>
      <c r="D271" s="5">
        <v>289.14</v>
      </c>
      <c r="E271" s="5"/>
      <c r="F271" s="5"/>
      <c r="G271" s="5">
        <v>18.78</v>
      </c>
      <c r="H271" s="5"/>
      <c r="I271" s="5"/>
      <c r="J271" s="12">
        <f t="shared" ref="J271:J289" si="15">(D271+E271+F271)-(C271*0.58)</f>
        <v>110.54640000000003</v>
      </c>
    </row>
    <row r="272" spans="1:10" x14ac:dyDescent="0.25">
      <c r="A272" s="4" t="s">
        <v>244</v>
      </c>
      <c r="B272" s="4" t="s">
        <v>280</v>
      </c>
      <c r="C272" s="5">
        <f t="shared" si="13"/>
        <v>234.73500000000001</v>
      </c>
      <c r="D272" s="5">
        <v>213.27</v>
      </c>
      <c r="E272" s="5"/>
      <c r="F272" s="5"/>
      <c r="G272" s="5">
        <v>21.415000000000003</v>
      </c>
      <c r="H272" s="5">
        <v>0.05</v>
      </c>
      <c r="I272" s="5"/>
      <c r="J272" s="12">
        <f t="shared" si="15"/>
        <v>77.123700000000014</v>
      </c>
    </row>
    <row r="273" spans="1:10" x14ac:dyDescent="0.25">
      <c r="A273" s="4" t="s">
        <v>244</v>
      </c>
      <c r="B273" s="4" t="s">
        <v>281</v>
      </c>
      <c r="C273" s="5">
        <f t="shared" si="13"/>
        <v>182.95000000000002</v>
      </c>
      <c r="D273" s="5">
        <v>160.36000000000001</v>
      </c>
      <c r="E273" s="5"/>
      <c r="F273" s="5"/>
      <c r="G273" s="5">
        <v>22.590000000000003</v>
      </c>
      <c r="H273" s="5"/>
      <c r="I273" s="5"/>
      <c r="J273" s="12">
        <f t="shared" si="15"/>
        <v>54.249000000000009</v>
      </c>
    </row>
    <row r="274" spans="1:10" x14ac:dyDescent="0.25">
      <c r="A274" s="4" t="s">
        <v>244</v>
      </c>
      <c r="B274" s="4" t="s">
        <v>282</v>
      </c>
      <c r="C274" s="5">
        <f t="shared" si="13"/>
        <v>2559.86</v>
      </c>
      <c r="D274" s="5">
        <v>2195.1</v>
      </c>
      <c r="E274" s="5"/>
      <c r="F274" s="5"/>
      <c r="G274" s="5">
        <v>288.82</v>
      </c>
      <c r="H274" s="5"/>
      <c r="I274" s="5">
        <v>75.94</v>
      </c>
      <c r="J274" s="12">
        <f t="shared" si="15"/>
        <v>710.38120000000004</v>
      </c>
    </row>
    <row r="275" spans="1:10" x14ac:dyDescent="0.25">
      <c r="A275" s="4" t="s">
        <v>244</v>
      </c>
      <c r="B275" s="4" t="s">
        <v>283</v>
      </c>
      <c r="C275" s="5">
        <f t="shared" si="13"/>
        <v>262.90999999999997</v>
      </c>
      <c r="D275" s="5">
        <v>240.6</v>
      </c>
      <c r="E275" s="5"/>
      <c r="F275" s="5"/>
      <c r="G275" s="5">
        <v>22.31</v>
      </c>
      <c r="H275" s="5"/>
      <c r="I275" s="5"/>
      <c r="J275" s="12">
        <f t="shared" si="15"/>
        <v>88.11220000000003</v>
      </c>
    </row>
    <row r="276" spans="1:10" x14ac:dyDescent="0.25">
      <c r="A276" s="4" t="s">
        <v>244</v>
      </c>
      <c r="B276" s="4" t="s">
        <v>284</v>
      </c>
      <c r="C276" s="5">
        <f t="shared" si="13"/>
        <v>289.90000000000003</v>
      </c>
      <c r="D276" s="5">
        <v>259.16000000000003</v>
      </c>
      <c r="E276" s="5"/>
      <c r="F276" s="5"/>
      <c r="G276" s="5">
        <v>30.740000000000002</v>
      </c>
      <c r="H276" s="5"/>
      <c r="I276" s="5"/>
      <c r="J276" s="12">
        <f t="shared" si="15"/>
        <v>91.018000000000029</v>
      </c>
    </row>
    <row r="277" spans="1:10" x14ac:dyDescent="0.25">
      <c r="A277" s="4" t="s">
        <v>244</v>
      </c>
      <c r="B277" s="4" t="s">
        <v>285</v>
      </c>
      <c r="C277" s="5">
        <f t="shared" si="13"/>
        <v>405.33000000000004</v>
      </c>
      <c r="D277" s="5">
        <v>303.48</v>
      </c>
      <c r="E277" s="5"/>
      <c r="F277" s="5"/>
      <c r="G277" s="5">
        <v>39.43</v>
      </c>
      <c r="H277" s="5"/>
      <c r="I277" s="5">
        <v>62.42</v>
      </c>
      <c r="J277" s="12">
        <f t="shared" si="15"/>
        <v>68.388599999999997</v>
      </c>
    </row>
    <row r="278" spans="1:10" x14ac:dyDescent="0.25">
      <c r="A278" s="4" t="s">
        <v>244</v>
      </c>
      <c r="B278" s="4" t="s">
        <v>286</v>
      </c>
      <c r="C278" s="5">
        <f t="shared" si="13"/>
        <v>286.65999999999997</v>
      </c>
      <c r="D278" s="5">
        <v>254.14</v>
      </c>
      <c r="E278" s="5"/>
      <c r="F278" s="5"/>
      <c r="G278" s="5">
        <v>32.520000000000003</v>
      </c>
      <c r="H278" s="5"/>
      <c r="I278" s="5"/>
      <c r="J278" s="12">
        <f t="shared" si="15"/>
        <v>87.877200000000016</v>
      </c>
    </row>
    <row r="279" spans="1:10" x14ac:dyDescent="0.25">
      <c r="A279" s="4" t="s">
        <v>287</v>
      </c>
      <c r="B279" s="4" t="s">
        <v>288</v>
      </c>
      <c r="C279" s="5">
        <f t="shared" si="13"/>
        <v>390.39</v>
      </c>
      <c r="D279" s="5">
        <v>366.68</v>
      </c>
      <c r="E279" s="5"/>
      <c r="F279" s="5"/>
      <c r="G279" s="5">
        <v>23.709999999999997</v>
      </c>
      <c r="H279" s="5"/>
      <c r="I279" s="5"/>
      <c r="J279" s="12">
        <f t="shared" si="15"/>
        <v>140.25380000000004</v>
      </c>
    </row>
    <row r="280" spans="1:10" x14ac:dyDescent="0.25">
      <c r="A280" s="4" t="s">
        <v>287</v>
      </c>
      <c r="B280" s="4" t="s">
        <v>289</v>
      </c>
      <c r="C280" s="5">
        <f t="shared" si="13"/>
        <v>195.9</v>
      </c>
      <c r="D280" s="5">
        <v>188.68</v>
      </c>
      <c r="E280" s="5"/>
      <c r="F280" s="5"/>
      <c r="G280" s="5">
        <v>7.2200000000000006</v>
      </c>
      <c r="H280" s="5"/>
      <c r="I280" s="5"/>
      <c r="J280" s="12">
        <f t="shared" si="15"/>
        <v>75.058000000000007</v>
      </c>
    </row>
    <row r="281" spans="1:10" x14ac:dyDescent="0.25">
      <c r="A281" s="4" t="s">
        <v>287</v>
      </c>
      <c r="B281" s="4" t="s">
        <v>290</v>
      </c>
      <c r="C281" s="5">
        <f t="shared" si="13"/>
        <v>559.6</v>
      </c>
      <c r="D281" s="5">
        <v>478.64</v>
      </c>
      <c r="E281" s="5"/>
      <c r="F281" s="5"/>
      <c r="G281" s="5">
        <v>15.940000000000001</v>
      </c>
      <c r="H281" s="5"/>
      <c r="I281" s="5">
        <v>65.02</v>
      </c>
      <c r="J281" s="12">
        <f t="shared" si="15"/>
        <v>154.072</v>
      </c>
    </row>
    <row r="282" spans="1:10" x14ac:dyDescent="0.25">
      <c r="A282" s="4" t="s">
        <v>287</v>
      </c>
      <c r="B282" s="4" t="s">
        <v>291</v>
      </c>
      <c r="C282" s="5">
        <f t="shared" si="13"/>
        <v>310.71999999999997</v>
      </c>
      <c r="D282" s="5">
        <v>294.7</v>
      </c>
      <c r="E282" s="5"/>
      <c r="F282" s="5"/>
      <c r="G282" s="5">
        <v>16.02</v>
      </c>
      <c r="H282" s="5"/>
      <c r="I282" s="5"/>
      <c r="J282" s="12">
        <f t="shared" si="15"/>
        <v>114.48240000000001</v>
      </c>
    </row>
    <row r="283" spans="1:10" x14ac:dyDescent="0.25">
      <c r="A283" s="4" t="s">
        <v>287</v>
      </c>
      <c r="B283" s="4" t="s">
        <v>292</v>
      </c>
      <c r="C283" s="5">
        <f t="shared" si="13"/>
        <v>737.47</v>
      </c>
      <c r="D283" s="5">
        <v>704.28</v>
      </c>
      <c r="E283" s="5"/>
      <c r="F283" s="5"/>
      <c r="G283" s="5">
        <v>33.190000000000005</v>
      </c>
      <c r="H283" s="5"/>
      <c r="I283" s="5"/>
      <c r="J283" s="12">
        <f t="shared" si="15"/>
        <v>276.54739999999998</v>
      </c>
    </row>
    <row r="284" spans="1:10" x14ac:dyDescent="0.25">
      <c r="A284" s="4" t="s">
        <v>287</v>
      </c>
      <c r="B284" s="4" t="s">
        <v>293</v>
      </c>
      <c r="C284" s="5">
        <f t="shared" si="13"/>
        <v>948.06450000000007</v>
      </c>
      <c r="D284" s="5">
        <v>828.22400000000005</v>
      </c>
      <c r="E284" s="5"/>
      <c r="F284" s="5"/>
      <c r="G284" s="5">
        <v>81.301500000000004</v>
      </c>
      <c r="H284" s="5"/>
      <c r="I284" s="5">
        <v>38.539000000000001</v>
      </c>
      <c r="J284" s="12">
        <f t="shared" si="15"/>
        <v>278.34658999999999</v>
      </c>
    </row>
    <row r="285" spans="1:10" x14ac:dyDescent="0.25">
      <c r="A285" s="4" t="s">
        <v>287</v>
      </c>
      <c r="B285" s="4" t="s">
        <v>294</v>
      </c>
      <c r="C285" s="5">
        <f t="shared" si="13"/>
        <v>1175.5845000000002</v>
      </c>
      <c r="D285" s="5">
        <v>1020.466</v>
      </c>
      <c r="E285" s="5"/>
      <c r="F285" s="5"/>
      <c r="G285" s="5">
        <v>148.4015</v>
      </c>
      <c r="H285" s="5"/>
      <c r="I285" s="5">
        <v>6.7169999999999996</v>
      </c>
      <c r="J285" s="12">
        <f t="shared" si="15"/>
        <v>338.62698999999998</v>
      </c>
    </row>
    <row r="286" spans="1:10" x14ac:dyDescent="0.25">
      <c r="A286" s="4" t="s">
        <v>287</v>
      </c>
      <c r="B286" s="4" t="s">
        <v>295</v>
      </c>
      <c r="C286" s="5">
        <f t="shared" si="13"/>
        <v>1518.95</v>
      </c>
      <c r="D286" s="5">
        <v>1313.9</v>
      </c>
      <c r="E286" s="5"/>
      <c r="F286" s="5"/>
      <c r="G286" s="5">
        <v>59.779999999999994</v>
      </c>
      <c r="H286" s="5"/>
      <c r="I286" s="5">
        <v>145.27000000000001</v>
      </c>
      <c r="J286" s="12">
        <f t="shared" si="15"/>
        <v>432.90900000000011</v>
      </c>
    </row>
    <row r="287" spans="1:10" x14ac:dyDescent="0.25">
      <c r="A287" s="4" t="s">
        <v>287</v>
      </c>
      <c r="B287" s="4" t="s">
        <v>296</v>
      </c>
      <c r="C287" s="5">
        <f t="shared" si="13"/>
        <v>6158.68</v>
      </c>
      <c r="D287" s="5">
        <v>4960.2700000000004</v>
      </c>
      <c r="E287" s="5"/>
      <c r="F287" s="5"/>
      <c r="G287" s="5">
        <v>441.44</v>
      </c>
      <c r="H287" s="5"/>
      <c r="I287" s="5">
        <v>756.97</v>
      </c>
      <c r="J287" s="12">
        <f t="shared" si="15"/>
        <v>1388.2356000000004</v>
      </c>
    </row>
    <row r="288" spans="1:10" x14ac:dyDescent="0.25">
      <c r="A288" s="4" t="s">
        <v>287</v>
      </c>
      <c r="B288" s="4" t="s">
        <v>297</v>
      </c>
      <c r="C288" s="5">
        <f t="shared" si="13"/>
        <v>713.18999999999994</v>
      </c>
      <c r="D288" s="5">
        <v>634</v>
      </c>
      <c r="E288" s="5"/>
      <c r="F288" s="5"/>
      <c r="G288" s="5">
        <v>29.01</v>
      </c>
      <c r="H288" s="5"/>
      <c r="I288" s="5">
        <v>50.18</v>
      </c>
      <c r="J288" s="12">
        <f t="shared" si="15"/>
        <v>220.34980000000007</v>
      </c>
    </row>
    <row r="289" spans="1:10" x14ac:dyDescent="0.25">
      <c r="A289" s="4" t="s">
        <v>298</v>
      </c>
      <c r="B289" s="4" t="s">
        <v>299</v>
      </c>
      <c r="C289" s="5">
        <f t="shared" si="13"/>
        <v>3457.78</v>
      </c>
      <c r="D289" s="5">
        <v>3316.76</v>
      </c>
      <c r="E289" s="5"/>
      <c r="F289" s="5"/>
      <c r="G289" s="5">
        <v>139.03</v>
      </c>
      <c r="H289" s="5">
        <v>1.99</v>
      </c>
      <c r="I289" s="5"/>
      <c r="J289" s="12">
        <f t="shared" si="15"/>
        <v>1311.2476000000001</v>
      </c>
    </row>
    <row r="290" spans="1:10" x14ac:dyDescent="0.25">
      <c r="A290" s="4" t="s">
        <v>298</v>
      </c>
      <c r="B290" s="4" t="s">
        <v>300</v>
      </c>
      <c r="C290" s="5">
        <f t="shared" si="13"/>
        <v>1740</v>
      </c>
      <c r="D290" s="5">
        <v>952</v>
      </c>
      <c r="E290" s="5"/>
      <c r="F290" s="5"/>
      <c r="G290" s="5">
        <v>597</v>
      </c>
      <c r="H290" s="5"/>
      <c r="I290" s="5">
        <v>191</v>
      </c>
      <c r="J290" s="12">
        <v>0</v>
      </c>
    </row>
    <row r="291" spans="1:10" x14ac:dyDescent="0.25">
      <c r="A291" s="4" t="s">
        <v>298</v>
      </c>
      <c r="B291" s="4" t="s">
        <v>301</v>
      </c>
      <c r="C291" s="5">
        <f t="shared" si="13"/>
        <v>168.4</v>
      </c>
      <c r="D291" s="5">
        <v>140</v>
      </c>
      <c r="E291" s="5"/>
      <c r="F291" s="5"/>
      <c r="G291" s="5">
        <v>28.4</v>
      </c>
      <c r="H291" s="5"/>
      <c r="I291" s="5"/>
      <c r="J291" s="12">
        <f t="shared" ref="J291:J296" si="16">(D291+E291+F291)-(C291*0.58)</f>
        <v>42.328000000000003</v>
      </c>
    </row>
    <row r="292" spans="1:10" x14ac:dyDescent="0.25">
      <c r="A292" s="4" t="s">
        <v>298</v>
      </c>
      <c r="B292" s="4" t="s">
        <v>302</v>
      </c>
      <c r="C292" s="5">
        <f t="shared" si="13"/>
        <v>1774.54</v>
      </c>
      <c r="D292" s="5">
        <v>1383.06</v>
      </c>
      <c r="E292" s="5"/>
      <c r="F292" s="5"/>
      <c r="G292" s="5">
        <v>391.48</v>
      </c>
      <c r="H292" s="5"/>
      <c r="I292" s="5"/>
      <c r="J292" s="12">
        <f t="shared" si="16"/>
        <v>353.82680000000005</v>
      </c>
    </row>
    <row r="293" spans="1:10" x14ac:dyDescent="0.25">
      <c r="A293" s="4" t="s">
        <v>298</v>
      </c>
      <c r="B293" s="4" t="s">
        <v>303</v>
      </c>
      <c r="C293" s="5">
        <f t="shared" si="13"/>
        <v>6209.7307000000001</v>
      </c>
      <c r="D293" s="5">
        <v>5361.64</v>
      </c>
      <c r="E293" s="5"/>
      <c r="F293" s="5"/>
      <c r="G293" s="5">
        <v>848.00049999999999</v>
      </c>
      <c r="H293" s="5">
        <v>9.0200000000000002E-2</v>
      </c>
      <c r="I293" s="5"/>
      <c r="J293" s="12">
        <f t="shared" si="16"/>
        <v>1759.9961940000007</v>
      </c>
    </row>
    <row r="294" spans="1:10" x14ac:dyDescent="0.25">
      <c r="A294" s="4" t="s">
        <v>298</v>
      </c>
      <c r="B294" s="4" t="s">
        <v>304</v>
      </c>
      <c r="C294" s="5">
        <f t="shared" si="13"/>
        <v>1085.924</v>
      </c>
      <c r="D294" s="5">
        <v>985.58</v>
      </c>
      <c r="E294" s="5"/>
      <c r="F294" s="5"/>
      <c r="G294" s="5">
        <v>100.34399999999999</v>
      </c>
      <c r="H294" s="5"/>
      <c r="I294" s="5"/>
      <c r="J294" s="12">
        <f t="shared" si="16"/>
        <v>355.74408000000005</v>
      </c>
    </row>
    <row r="295" spans="1:10" x14ac:dyDescent="0.25">
      <c r="A295" s="4" t="s">
        <v>298</v>
      </c>
      <c r="B295" s="4" t="s">
        <v>305</v>
      </c>
      <c r="C295" s="5">
        <f t="shared" si="13"/>
        <v>1819.54</v>
      </c>
      <c r="D295" s="5">
        <v>1556.74</v>
      </c>
      <c r="E295" s="5"/>
      <c r="F295" s="5"/>
      <c r="G295" s="5">
        <v>262.79999999999995</v>
      </c>
      <c r="H295" s="5"/>
      <c r="I295" s="5"/>
      <c r="J295" s="12">
        <f t="shared" si="16"/>
        <v>501.4068000000002</v>
      </c>
    </row>
    <row r="296" spans="1:10" x14ac:dyDescent="0.25">
      <c r="A296" s="4" t="s">
        <v>298</v>
      </c>
      <c r="B296" s="4" t="s">
        <v>306</v>
      </c>
      <c r="C296" s="5">
        <f t="shared" si="13"/>
        <v>1184.4000000000001</v>
      </c>
      <c r="D296" s="5">
        <v>1045</v>
      </c>
      <c r="E296" s="5"/>
      <c r="F296" s="5"/>
      <c r="G296" s="5">
        <v>139.4</v>
      </c>
      <c r="H296" s="5"/>
      <c r="I296" s="5"/>
      <c r="J296" s="12">
        <f t="shared" si="16"/>
        <v>358.048</v>
      </c>
    </row>
    <row r="297" spans="1:10" x14ac:dyDescent="0.25">
      <c r="A297" s="4" t="s">
        <v>298</v>
      </c>
      <c r="B297" s="4" t="s">
        <v>307</v>
      </c>
      <c r="C297" s="5">
        <f t="shared" si="13"/>
        <v>1388</v>
      </c>
      <c r="D297" s="5">
        <v>733</v>
      </c>
      <c r="E297" s="5"/>
      <c r="F297" s="5"/>
      <c r="G297" s="5">
        <v>507</v>
      </c>
      <c r="H297" s="5"/>
      <c r="I297" s="5">
        <v>148</v>
      </c>
      <c r="J297" s="12">
        <v>0</v>
      </c>
    </row>
    <row r="298" spans="1:10" x14ac:dyDescent="0.25">
      <c r="A298" s="4" t="s">
        <v>298</v>
      </c>
      <c r="B298" s="4" t="s">
        <v>308</v>
      </c>
      <c r="C298" s="5">
        <f t="shared" si="13"/>
        <v>280.60000000000002</v>
      </c>
      <c r="D298" s="5">
        <v>280.60000000000002</v>
      </c>
      <c r="E298" s="5"/>
      <c r="F298" s="5"/>
      <c r="G298" s="5">
        <v>0</v>
      </c>
      <c r="H298" s="5"/>
      <c r="I298" s="5"/>
      <c r="J298" s="12">
        <f t="shared" ref="J298:J303" si="17">(D298+E298+F298)-(C298*0.58)</f>
        <v>117.85200000000003</v>
      </c>
    </row>
    <row r="299" spans="1:10" x14ac:dyDescent="0.25">
      <c r="A299" s="4" t="s">
        <v>298</v>
      </c>
      <c r="B299" s="4" t="s">
        <v>309</v>
      </c>
      <c r="C299" s="5">
        <f t="shared" si="13"/>
        <v>1630.21</v>
      </c>
      <c r="D299" s="5">
        <v>1419.7</v>
      </c>
      <c r="E299" s="5"/>
      <c r="F299" s="5"/>
      <c r="G299" s="5">
        <v>137.84</v>
      </c>
      <c r="H299" s="5"/>
      <c r="I299" s="5">
        <v>72.67</v>
      </c>
      <c r="J299" s="12">
        <f t="shared" si="17"/>
        <v>474.17820000000006</v>
      </c>
    </row>
    <row r="300" spans="1:10" x14ac:dyDescent="0.25">
      <c r="A300" s="4" t="s">
        <v>298</v>
      </c>
      <c r="B300" s="4" t="s">
        <v>310</v>
      </c>
      <c r="C300" s="5">
        <f t="shared" si="13"/>
        <v>3299.3500000000004</v>
      </c>
      <c r="D300" s="5">
        <v>3060.32</v>
      </c>
      <c r="E300" s="5"/>
      <c r="F300" s="5"/>
      <c r="G300" s="5">
        <v>239.03000000000003</v>
      </c>
      <c r="H300" s="5"/>
      <c r="I300" s="5"/>
      <c r="J300" s="12">
        <f t="shared" si="17"/>
        <v>1146.6970000000001</v>
      </c>
    </row>
    <row r="301" spans="1:10" x14ac:dyDescent="0.25">
      <c r="A301" s="4" t="s">
        <v>298</v>
      </c>
      <c r="B301" s="4" t="s">
        <v>311</v>
      </c>
      <c r="C301" s="5">
        <f t="shared" si="13"/>
        <v>413.69</v>
      </c>
      <c r="D301" s="5">
        <v>334.44</v>
      </c>
      <c r="E301" s="5"/>
      <c r="F301" s="5"/>
      <c r="G301" s="5">
        <v>79.25</v>
      </c>
      <c r="H301" s="5"/>
      <c r="I301" s="5"/>
      <c r="J301" s="12">
        <f t="shared" si="17"/>
        <v>94.499800000000022</v>
      </c>
    </row>
    <row r="302" spans="1:10" x14ac:dyDescent="0.25">
      <c r="A302" s="4" t="s">
        <v>298</v>
      </c>
      <c r="B302" s="4" t="s">
        <v>312</v>
      </c>
      <c r="C302" s="5">
        <f t="shared" si="13"/>
        <v>1887.4999999999998</v>
      </c>
      <c r="D302" s="5">
        <v>1624.58</v>
      </c>
      <c r="E302" s="5"/>
      <c r="F302" s="5"/>
      <c r="G302" s="5">
        <v>248.56000000000003</v>
      </c>
      <c r="H302" s="5"/>
      <c r="I302" s="5">
        <v>14.36</v>
      </c>
      <c r="J302" s="12">
        <f t="shared" si="17"/>
        <v>529.83000000000015</v>
      </c>
    </row>
    <row r="303" spans="1:10" x14ac:dyDescent="0.25">
      <c r="A303" s="4" t="s">
        <v>298</v>
      </c>
      <c r="B303" s="4" t="s">
        <v>313</v>
      </c>
      <c r="C303" s="5">
        <f t="shared" si="13"/>
        <v>1818.3500000000001</v>
      </c>
      <c r="D303" s="5">
        <v>1613.66</v>
      </c>
      <c r="E303" s="5"/>
      <c r="F303" s="5"/>
      <c r="G303" s="5">
        <v>204.69</v>
      </c>
      <c r="H303" s="5"/>
      <c r="I303" s="5"/>
      <c r="J303" s="12">
        <f t="shared" si="17"/>
        <v>559.01700000000005</v>
      </c>
    </row>
    <row r="304" spans="1:10" x14ac:dyDescent="0.25">
      <c r="A304" s="4" t="s">
        <v>298</v>
      </c>
      <c r="B304" s="4" t="s">
        <v>314</v>
      </c>
      <c r="C304" s="5">
        <f t="shared" si="13"/>
        <v>3377</v>
      </c>
      <c r="D304" s="5">
        <v>1832</v>
      </c>
      <c r="E304" s="5"/>
      <c r="F304" s="5"/>
      <c r="G304" s="5">
        <v>1176</v>
      </c>
      <c r="H304" s="5"/>
      <c r="I304" s="5">
        <v>369</v>
      </c>
      <c r="J304" s="12">
        <v>0</v>
      </c>
    </row>
    <row r="305" spans="1:10" x14ac:dyDescent="0.25">
      <c r="A305" s="4" t="s">
        <v>298</v>
      </c>
      <c r="B305" s="4" t="s">
        <v>315</v>
      </c>
      <c r="C305" s="5">
        <f t="shared" si="13"/>
        <v>182</v>
      </c>
      <c r="D305" s="5">
        <v>147</v>
      </c>
      <c r="E305" s="5"/>
      <c r="F305" s="5"/>
      <c r="G305" s="5">
        <v>35</v>
      </c>
      <c r="H305" s="5"/>
      <c r="I305" s="5"/>
      <c r="J305" s="12">
        <f>(D305+E305+F305)-(C305*0.58)</f>
        <v>41.440000000000012</v>
      </c>
    </row>
    <row r="306" spans="1:10" x14ac:dyDescent="0.25">
      <c r="A306" s="4" t="s">
        <v>298</v>
      </c>
      <c r="B306" s="4" t="s">
        <v>316</v>
      </c>
      <c r="C306" s="5">
        <f t="shared" si="13"/>
        <v>1343.37</v>
      </c>
      <c r="D306" s="5">
        <v>555.16999999999996</v>
      </c>
      <c r="E306" s="5"/>
      <c r="F306" s="5"/>
      <c r="G306" s="5">
        <v>788.2</v>
      </c>
      <c r="H306" s="5"/>
      <c r="I306" s="5"/>
      <c r="J306" s="12">
        <v>0</v>
      </c>
    </row>
    <row r="307" spans="1:10" x14ac:dyDescent="0.25">
      <c r="A307" s="4" t="s">
        <v>298</v>
      </c>
      <c r="B307" s="4" t="s">
        <v>317</v>
      </c>
      <c r="C307" s="5">
        <f t="shared" si="13"/>
        <v>1554.8300000000002</v>
      </c>
      <c r="D307" s="5">
        <v>1298.8800000000001</v>
      </c>
      <c r="E307" s="5"/>
      <c r="F307" s="5"/>
      <c r="G307" s="5">
        <v>58.3</v>
      </c>
      <c r="H307" s="5"/>
      <c r="I307" s="5">
        <v>197.65</v>
      </c>
      <c r="J307" s="12">
        <f>(D307+E307+F307)-(C307*0.58)</f>
        <v>397.07860000000005</v>
      </c>
    </row>
    <row r="308" spans="1:10" x14ac:dyDescent="0.25">
      <c r="A308" s="4" t="s">
        <v>298</v>
      </c>
      <c r="B308" s="4" t="s">
        <v>318</v>
      </c>
      <c r="C308" s="5">
        <f t="shared" si="13"/>
        <v>5005.3029999999999</v>
      </c>
      <c r="D308" s="5">
        <v>4033.37</v>
      </c>
      <c r="E308" s="5"/>
      <c r="F308" s="5"/>
      <c r="G308" s="5">
        <v>844.76</v>
      </c>
      <c r="H308" s="5"/>
      <c r="I308" s="5">
        <v>127.173</v>
      </c>
      <c r="J308" s="12">
        <f>(D308+E308+F308)-(C308*0.58)</f>
        <v>1130.2942600000001</v>
      </c>
    </row>
    <row r="309" spans="1:10" x14ac:dyDescent="0.25">
      <c r="A309" s="4" t="s">
        <v>298</v>
      </c>
      <c r="B309" s="4" t="s">
        <v>319</v>
      </c>
      <c r="C309" s="5">
        <f t="shared" si="13"/>
        <v>2442</v>
      </c>
      <c r="D309" s="5">
        <v>1319</v>
      </c>
      <c r="E309" s="5"/>
      <c r="F309" s="5"/>
      <c r="G309" s="5">
        <v>858</v>
      </c>
      <c r="H309" s="5"/>
      <c r="I309" s="5">
        <v>265</v>
      </c>
      <c r="J309" s="12">
        <v>0</v>
      </c>
    </row>
    <row r="310" spans="1:10" x14ac:dyDescent="0.25">
      <c r="A310" s="4" t="s">
        <v>298</v>
      </c>
      <c r="B310" s="4" t="s">
        <v>320</v>
      </c>
      <c r="C310" s="5">
        <f t="shared" si="13"/>
        <v>1949.45</v>
      </c>
      <c r="D310" s="5">
        <v>1641.26</v>
      </c>
      <c r="E310" s="5"/>
      <c r="F310" s="5"/>
      <c r="G310" s="5">
        <v>207.53</v>
      </c>
      <c r="H310" s="5"/>
      <c r="I310" s="5">
        <v>100.66</v>
      </c>
      <c r="J310" s="12">
        <f>(D310+E310+F310)-(C310*0.58)</f>
        <v>510.57899999999995</v>
      </c>
    </row>
    <row r="311" spans="1:10" x14ac:dyDescent="0.25">
      <c r="A311" s="4" t="s">
        <v>298</v>
      </c>
      <c r="B311" s="4" t="s">
        <v>321</v>
      </c>
      <c r="C311" s="5">
        <f t="shared" si="13"/>
        <v>568.60000000000014</v>
      </c>
      <c r="D311" s="5">
        <v>527.19000000000005</v>
      </c>
      <c r="E311" s="5"/>
      <c r="F311" s="5"/>
      <c r="G311" s="5">
        <v>6.57</v>
      </c>
      <c r="H311" s="5"/>
      <c r="I311" s="5">
        <v>34.840000000000003</v>
      </c>
      <c r="J311" s="12">
        <f>(D311+E311+F311)-(C311*0.58)</f>
        <v>197.40199999999999</v>
      </c>
    </row>
    <row r="312" spans="1:10" x14ac:dyDescent="0.25">
      <c r="A312" s="4" t="s">
        <v>298</v>
      </c>
      <c r="B312" s="4" t="s">
        <v>322</v>
      </c>
      <c r="C312" s="5">
        <f t="shared" si="13"/>
        <v>205</v>
      </c>
      <c r="D312" s="5">
        <v>167</v>
      </c>
      <c r="E312" s="5"/>
      <c r="F312" s="5"/>
      <c r="G312" s="5">
        <v>38</v>
      </c>
      <c r="H312" s="5"/>
      <c r="I312" s="5"/>
      <c r="J312" s="12">
        <f>(D312+E312+F312)-(C312*0.58)</f>
        <v>48.100000000000009</v>
      </c>
    </row>
    <row r="313" spans="1:10" x14ac:dyDescent="0.25">
      <c r="A313" s="4" t="s">
        <v>298</v>
      </c>
      <c r="B313" s="4" t="s">
        <v>323</v>
      </c>
      <c r="C313" s="5">
        <f t="shared" si="13"/>
        <v>2621.3900000000003</v>
      </c>
      <c r="D313" s="5">
        <v>1869.2</v>
      </c>
      <c r="E313" s="5"/>
      <c r="F313" s="5"/>
      <c r="G313" s="5">
        <v>739.52</v>
      </c>
      <c r="H313" s="5">
        <v>12.67</v>
      </c>
      <c r="I313" s="5"/>
      <c r="J313" s="12">
        <f>(D313+E313+F313)-(C313*0.58)</f>
        <v>348.79379999999992</v>
      </c>
    </row>
    <row r="314" spans="1:10" x14ac:dyDescent="0.25">
      <c r="A314" s="4" t="s">
        <v>298</v>
      </c>
      <c r="B314" s="4" t="s">
        <v>324</v>
      </c>
      <c r="C314" s="5">
        <f t="shared" si="13"/>
        <v>2163</v>
      </c>
      <c r="D314" s="5">
        <v>1172</v>
      </c>
      <c r="E314" s="5"/>
      <c r="F314" s="5"/>
      <c r="G314" s="5">
        <v>756</v>
      </c>
      <c r="H314" s="5"/>
      <c r="I314" s="5">
        <v>235</v>
      </c>
      <c r="J314" s="12">
        <v>0</v>
      </c>
    </row>
    <row r="315" spans="1:10" x14ac:dyDescent="0.25">
      <c r="A315" s="4" t="s">
        <v>298</v>
      </c>
      <c r="B315" s="4" t="s">
        <v>325</v>
      </c>
      <c r="C315" s="5">
        <f t="shared" si="13"/>
        <v>4149.9799999999996</v>
      </c>
      <c r="D315" s="5">
        <v>3865.96</v>
      </c>
      <c r="E315" s="5"/>
      <c r="F315" s="5"/>
      <c r="G315" s="5">
        <v>163.89</v>
      </c>
      <c r="H315" s="5"/>
      <c r="I315" s="5">
        <v>120.13</v>
      </c>
      <c r="J315" s="12">
        <f>(D315+E315+F315)-(C315*0.58)</f>
        <v>1458.9716000000003</v>
      </c>
    </row>
    <row r="316" spans="1:10" x14ac:dyDescent="0.25">
      <c r="A316" s="4" t="s">
        <v>298</v>
      </c>
      <c r="B316" s="4" t="s">
        <v>326</v>
      </c>
      <c r="C316" s="5">
        <f t="shared" si="13"/>
        <v>1757</v>
      </c>
      <c r="D316" s="5">
        <v>952</v>
      </c>
      <c r="E316" s="5"/>
      <c r="F316" s="5"/>
      <c r="G316" s="5">
        <v>613</v>
      </c>
      <c r="H316" s="5"/>
      <c r="I316" s="5">
        <v>192</v>
      </c>
      <c r="J316" s="12">
        <v>0</v>
      </c>
    </row>
    <row r="317" spans="1:10" x14ac:dyDescent="0.25">
      <c r="A317" s="4" t="s">
        <v>298</v>
      </c>
      <c r="B317" s="4" t="s">
        <v>327</v>
      </c>
      <c r="C317" s="5">
        <f t="shared" si="13"/>
        <v>3373.5280000000002</v>
      </c>
      <c r="D317" s="5">
        <v>2633.768</v>
      </c>
      <c r="E317" s="5"/>
      <c r="F317" s="5"/>
      <c r="G317" s="5">
        <v>514.04899999999998</v>
      </c>
      <c r="H317" s="5"/>
      <c r="I317" s="5">
        <v>225.71100000000001</v>
      </c>
      <c r="J317" s="12">
        <f t="shared" ref="J317:J322" si="18">(D317+E317+F317)-(C317*0.58)</f>
        <v>677.12175999999999</v>
      </c>
    </row>
    <row r="318" spans="1:10" x14ac:dyDescent="0.25">
      <c r="A318" s="4" t="s">
        <v>298</v>
      </c>
      <c r="B318" s="4" t="s">
        <v>328</v>
      </c>
      <c r="C318" s="5">
        <f t="shared" si="13"/>
        <v>417.3</v>
      </c>
      <c r="D318" s="5">
        <v>362</v>
      </c>
      <c r="E318" s="5"/>
      <c r="F318" s="5"/>
      <c r="G318" s="5">
        <v>55.3</v>
      </c>
      <c r="H318" s="5"/>
      <c r="I318" s="5"/>
      <c r="J318" s="12">
        <f t="shared" si="18"/>
        <v>119.96600000000001</v>
      </c>
    </row>
    <row r="319" spans="1:10" x14ac:dyDescent="0.25">
      <c r="A319" s="4" t="s">
        <v>298</v>
      </c>
      <c r="B319" s="4" t="s">
        <v>329</v>
      </c>
      <c r="C319" s="5">
        <f t="shared" si="13"/>
        <v>49292.720000000008</v>
      </c>
      <c r="D319" s="5">
        <v>35589.9</v>
      </c>
      <c r="E319" s="5">
        <v>0</v>
      </c>
      <c r="F319" s="5">
        <v>0</v>
      </c>
      <c r="G319" s="5">
        <v>13208.01</v>
      </c>
      <c r="H319" s="5">
        <v>1.51</v>
      </c>
      <c r="I319" s="5">
        <v>493.3</v>
      </c>
      <c r="J319" s="12">
        <f t="shared" si="18"/>
        <v>7000.1224000000002</v>
      </c>
    </row>
    <row r="320" spans="1:10" x14ac:dyDescent="0.25">
      <c r="A320" s="4" t="s">
        <v>298</v>
      </c>
      <c r="B320" s="4" t="s">
        <v>330</v>
      </c>
      <c r="C320" s="5">
        <f t="shared" si="13"/>
        <v>161</v>
      </c>
      <c r="D320" s="5">
        <v>133</v>
      </c>
      <c r="E320" s="5"/>
      <c r="F320" s="5"/>
      <c r="G320" s="5">
        <v>28</v>
      </c>
      <c r="H320" s="5"/>
      <c r="I320" s="5"/>
      <c r="J320" s="12">
        <f t="shared" si="18"/>
        <v>39.620000000000005</v>
      </c>
    </row>
    <row r="321" spans="1:10" x14ac:dyDescent="0.25">
      <c r="A321" s="4" t="s">
        <v>298</v>
      </c>
      <c r="B321" s="4" t="s">
        <v>331</v>
      </c>
      <c r="C321" s="5">
        <f t="shared" si="13"/>
        <v>731.09</v>
      </c>
      <c r="D321" s="5">
        <v>536.26</v>
      </c>
      <c r="E321" s="5"/>
      <c r="F321" s="5"/>
      <c r="G321" s="5">
        <v>167.96</v>
      </c>
      <c r="H321" s="5"/>
      <c r="I321" s="5">
        <v>26.87</v>
      </c>
      <c r="J321" s="12">
        <f t="shared" si="18"/>
        <v>112.2278</v>
      </c>
    </row>
    <row r="322" spans="1:10" x14ac:dyDescent="0.25">
      <c r="A322" s="4" t="s">
        <v>298</v>
      </c>
      <c r="B322" s="4" t="s">
        <v>332</v>
      </c>
      <c r="C322" s="5">
        <f t="shared" si="13"/>
        <v>5218.1450000000004</v>
      </c>
      <c r="D322" s="5">
        <v>4600.68</v>
      </c>
      <c r="E322" s="5"/>
      <c r="F322" s="5"/>
      <c r="G322" s="5">
        <v>313.77</v>
      </c>
      <c r="H322" s="5"/>
      <c r="I322" s="5">
        <v>303.69499999999999</v>
      </c>
      <c r="J322" s="12">
        <f t="shared" si="18"/>
        <v>1574.1559000000002</v>
      </c>
    </row>
    <row r="323" spans="1:10" x14ac:dyDescent="0.25">
      <c r="A323" s="4" t="s">
        <v>298</v>
      </c>
      <c r="B323" s="4" t="s">
        <v>333</v>
      </c>
      <c r="C323" s="5">
        <f t="shared" si="13"/>
        <v>682</v>
      </c>
      <c r="D323" s="5">
        <v>366</v>
      </c>
      <c r="E323" s="5"/>
      <c r="F323" s="5"/>
      <c r="G323" s="5">
        <v>243</v>
      </c>
      <c r="H323" s="5"/>
      <c r="I323" s="5">
        <v>73</v>
      </c>
      <c r="J323" s="12">
        <v>0</v>
      </c>
    </row>
    <row r="324" spans="1:10" x14ac:dyDescent="0.25">
      <c r="A324" s="4" t="s">
        <v>298</v>
      </c>
      <c r="B324" s="4" t="s">
        <v>334</v>
      </c>
      <c r="C324" s="5">
        <f t="shared" si="13"/>
        <v>716.8</v>
      </c>
      <c r="D324" s="5">
        <v>568</v>
      </c>
      <c r="E324" s="5"/>
      <c r="F324" s="5"/>
      <c r="G324" s="5">
        <v>143.65</v>
      </c>
      <c r="H324" s="5">
        <v>5.15</v>
      </c>
      <c r="I324" s="5"/>
      <c r="J324" s="12">
        <f t="shared" ref="J324:J342" si="19">(D324+E324+F324)-(C324*0.58)</f>
        <v>152.25600000000003</v>
      </c>
    </row>
    <row r="325" spans="1:10" x14ac:dyDescent="0.25">
      <c r="A325" s="4" t="s">
        <v>335</v>
      </c>
      <c r="B325" s="4" t="s">
        <v>336</v>
      </c>
      <c r="C325" s="5">
        <f t="shared" si="13"/>
        <v>174.08500000000001</v>
      </c>
      <c r="D325" s="5">
        <v>156.77000000000001</v>
      </c>
      <c r="E325" s="5"/>
      <c r="F325" s="5"/>
      <c r="G325" s="5">
        <v>17.315000000000001</v>
      </c>
      <c r="H325" s="5"/>
      <c r="I325" s="5"/>
      <c r="J325" s="12">
        <f t="shared" si="19"/>
        <v>55.800700000000006</v>
      </c>
    </row>
    <row r="326" spans="1:10" x14ac:dyDescent="0.25">
      <c r="A326" s="4" t="s">
        <v>335</v>
      </c>
      <c r="B326" s="4" t="s">
        <v>337</v>
      </c>
      <c r="C326" s="5">
        <f t="shared" ref="C326:C389" si="20">D326+E326+F326+G326+H326+I326</f>
        <v>317</v>
      </c>
      <c r="D326" s="5">
        <v>317</v>
      </c>
      <c r="E326" s="5"/>
      <c r="F326" s="5"/>
      <c r="G326" s="5">
        <v>0</v>
      </c>
      <c r="H326" s="5"/>
      <c r="I326" s="5"/>
      <c r="J326" s="12">
        <f t="shared" si="19"/>
        <v>133.14000000000001</v>
      </c>
    </row>
    <row r="327" spans="1:10" x14ac:dyDescent="0.25">
      <c r="A327" s="4" t="s">
        <v>335</v>
      </c>
      <c r="B327" s="4" t="s">
        <v>338</v>
      </c>
      <c r="C327" s="5">
        <f t="shared" si="20"/>
        <v>2049.7399999999998</v>
      </c>
      <c r="D327" s="5">
        <v>2049.7399999999998</v>
      </c>
      <c r="E327" s="5"/>
      <c r="F327" s="5"/>
      <c r="G327" s="5">
        <v>0</v>
      </c>
      <c r="H327" s="5"/>
      <c r="I327" s="5"/>
      <c r="J327" s="12">
        <f t="shared" si="19"/>
        <v>860.8907999999999</v>
      </c>
    </row>
    <row r="328" spans="1:10" x14ac:dyDescent="0.25">
      <c r="A328" s="4" t="s">
        <v>335</v>
      </c>
      <c r="B328" s="4" t="s">
        <v>339</v>
      </c>
      <c r="C328" s="5">
        <f t="shared" si="20"/>
        <v>239.34399999999999</v>
      </c>
      <c r="D328" s="5">
        <v>239.34399999999999</v>
      </c>
      <c r="E328" s="5"/>
      <c r="F328" s="5"/>
      <c r="G328" s="5">
        <v>0</v>
      </c>
      <c r="H328" s="5"/>
      <c r="I328" s="5"/>
      <c r="J328" s="12">
        <f t="shared" si="19"/>
        <v>100.52448000000001</v>
      </c>
    </row>
    <row r="329" spans="1:10" x14ac:dyDescent="0.25">
      <c r="A329" s="4" t="s">
        <v>335</v>
      </c>
      <c r="B329" s="4" t="s">
        <v>340</v>
      </c>
      <c r="C329" s="5">
        <f t="shared" si="20"/>
        <v>225.36</v>
      </c>
      <c r="D329" s="5">
        <v>224.58</v>
      </c>
      <c r="E329" s="5"/>
      <c r="F329" s="5"/>
      <c r="G329" s="5">
        <v>0</v>
      </c>
      <c r="H329" s="5">
        <v>0.78</v>
      </c>
      <c r="I329" s="5"/>
      <c r="J329" s="12">
        <f t="shared" si="19"/>
        <v>93.871200000000016</v>
      </c>
    </row>
    <row r="330" spans="1:10" x14ac:dyDescent="0.25">
      <c r="A330" s="4" t="s">
        <v>335</v>
      </c>
      <c r="B330" s="4" t="s">
        <v>341</v>
      </c>
      <c r="C330" s="5">
        <f t="shared" si="20"/>
        <v>429.96</v>
      </c>
      <c r="D330" s="5">
        <v>429.96</v>
      </c>
      <c r="E330" s="5"/>
      <c r="F330" s="5"/>
      <c r="G330" s="5">
        <v>0</v>
      </c>
      <c r="H330" s="5"/>
      <c r="I330" s="5"/>
      <c r="J330" s="12">
        <f t="shared" si="19"/>
        <v>180.58320000000001</v>
      </c>
    </row>
    <row r="331" spans="1:10" x14ac:dyDescent="0.25">
      <c r="A331" s="4" t="s">
        <v>335</v>
      </c>
      <c r="B331" s="4" t="s">
        <v>342</v>
      </c>
      <c r="C331" s="5">
        <f t="shared" si="20"/>
        <v>358.37200000000001</v>
      </c>
      <c r="D331" s="5">
        <v>354.24</v>
      </c>
      <c r="E331" s="5"/>
      <c r="F331" s="5"/>
      <c r="G331" s="5">
        <v>0</v>
      </c>
      <c r="H331" s="5"/>
      <c r="I331" s="5">
        <v>4.1319999999999997</v>
      </c>
      <c r="J331" s="12">
        <f t="shared" si="19"/>
        <v>146.38424000000001</v>
      </c>
    </row>
    <row r="332" spans="1:10" x14ac:dyDescent="0.25">
      <c r="A332" s="4" t="s">
        <v>335</v>
      </c>
      <c r="B332" s="4" t="s">
        <v>343</v>
      </c>
      <c r="C332" s="5">
        <f t="shared" si="20"/>
        <v>4375.0829999999996</v>
      </c>
      <c r="D332" s="5">
        <v>3372.54</v>
      </c>
      <c r="E332" s="5"/>
      <c r="F332" s="5"/>
      <c r="G332" s="5">
        <v>853.06999999999994</v>
      </c>
      <c r="H332" s="5">
        <v>8.2460000000000004</v>
      </c>
      <c r="I332" s="5">
        <v>141.227</v>
      </c>
      <c r="J332" s="12">
        <f t="shared" si="19"/>
        <v>834.99186000000054</v>
      </c>
    </row>
    <row r="333" spans="1:10" x14ac:dyDescent="0.25">
      <c r="A333" s="4" t="s">
        <v>335</v>
      </c>
      <c r="B333" s="4" t="s">
        <v>344</v>
      </c>
      <c r="C333" s="5">
        <f t="shared" si="20"/>
        <v>1088.53</v>
      </c>
      <c r="D333" s="5">
        <v>896.66</v>
      </c>
      <c r="E333" s="5"/>
      <c r="F333" s="5"/>
      <c r="G333" s="5">
        <v>191.87</v>
      </c>
      <c r="H333" s="5"/>
      <c r="I333" s="5"/>
      <c r="J333" s="12">
        <f t="shared" si="19"/>
        <v>265.31259999999997</v>
      </c>
    </row>
    <row r="334" spans="1:10" x14ac:dyDescent="0.25">
      <c r="A334" s="4" t="s">
        <v>335</v>
      </c>
      <c r="B334" s="4" t="s">
        <v>345</v>
      </c>
      <c r="C334" s="5">
        <f t="shared" si="20"/>
        <v>477.62400000000002</v>
      </c>
      <c r="D334" s="5">
        <v>456.86</v>
      </c>
      <c r="E334" s="5"/>
      <c r="F334" s="5"/>
      <c r="G334" s="5">
        <v>0</v>
      </c>
      <c r="H334" s="5"/>
      <c r="I334" s="5">
        <v>20.763999999999999</v>
      </c>
      <c r="J334" s="12">
        <f t="shared" si="19"/>
        <v>179.83807999999999</v>
      </c>
    </row>
    <row r="335" spans="1:10" x14ac:dyDescent="0.25">
      <c r="A335" s="4" t="s">
        <v>335</v>
      </c>
      <c r="B335" s="4" t="s">
        <v>346</v>
      </c>
      <c r="C335" s="5">
        <f t="shared" si="20"/>
        <v>127.22</v>
      </c>
      <c r="D335" s="5">
        <v>119.84</v>
      </c>
      <c r="E335" s="5"/>
      <c r="F335" s="5"/>
      <c r="G335" s="5">
        <v>7.38</v>
      </c>
      <c r="H335" s="5"/>
      <c r="I335" s="5"/>
      <c r="J335" s="12">
        <f t="shared" si="19"/>
        <v>46.052400000000006</v>
      </c>
    </row>
    <row r="336" spans="1:10" x14ac:dyDescent="0.25">
      <c r="A336" s="4" t="s">
        <v>335</v>
      </c>
      <c r="B336" s="4" t="s">
        <v>347</v>
      </c>
      <c r="C336" s="5">
        <f t="shared" si="20"/>
        <v>477.05999999999995</v>
      </c>
      <c r="D336" s="5">
        <v>424.03</v>
      </c>
      <c r="E336" s="5"/>
      <c r="F336" s="5"/>
      <c r="G336" s="5">
        <v>53.03</v>
      </c>
      <c r="H336" s="5"/>
      <c r="I336" s="5"/>
      <c r="J336" s="12">
        <f t="shared" si="19"/>
        <v>147.33520000000004</v>
      </c>
    </row>
    <row r="337" spans="1:10" x14ac:dyDescent="0.25">
      <c r="A337" s="4" t="s">
        <v>335</v>
      </c>
      <c r="B337" s="4" t="s">
        <v>348</v>
      </c>
      <c r="C337" s="5">
        <f t="shared" si="20"/>
        <v>2491.1999999999998</v>
      </c>
      <c r="D337" s="5">
        <v>2253.12</v>
      </c>
      <c r="E337" s="5"/>
      <c r="F337" s="5"/>
      <c r="G337" s="5">
        <v>177.9</v>
      </c>
      <c r="H337" s="5"/>
      <c r="I337" s="5">
        <v>60.18</v>
      </c>
      <c r="J337" s="12">
        <f t="shared" si="19"/>
        <v>808.22400000000016</v>
      </c>
    </row>
    <row r="338" spans="1:10" x14ac:dyDescent="0.25">
      <c r="A338" s="4" t="s">
        <v>335</v>
      </c>
      <c r="B338" s="4" t="s">
        <v>349</v>
      </c>
      <c r="C338" s="5">
        <f t="shared" si="20"/>
        <v>5007.6324999999997</v>
      </c>
      <c r="D338" s="5">
        <v>4262.78</v>
      </c>
      <c r="E338" s="5"/>
      <c r="F338" s="5"/>
      <c r="G338" s="5">
        <v>691.26859999999999</v>
      </c>
      <c r="H338" s="5">
        <v>1.2296</v>
      </c>
      <c r="I338" s="5">
        <v>52.354300000000002</v>
      </c>
      <c r="J338" s="12">
        <f t="shared" si="19"/>
        <v>1358.3531499999999</v>
      </c>
    </row>
    <row r="339" spans="1:10" x14ac:dyDescent="0.25">
      <c r="A339" s="4" t="s">
        <v>335</v>
      </c>
      <c r="B339" s="4" t="s">
        <v>350</v>
      </c>
      <c r="C339" s="5">
        <f t="shared" si="20"/>
        <v>1823.7699999999998</v>
      </c>
      <c r="D339" s="5">
        <v>1247.24</v>
      </c>
      <c r="E339" s="5"/>
      <c r="F339" s="5"/>
      <c r="G339" s="5">
        <v>347.43999999999994</v>
      </c>
      <c r="H339" s="5"/>
      <c r="I339" s="5">
        <v>229.09</v>
      </c>
      <c r="J339" s="12">
        <f t="shared" si="19"/>
        <v>189.45340000000033</v>
      </c>
    </row>
    <row r="340" spans="1:10" x14ac:dyDescent="0.25">
      <c r="A340" s="4" t="s">
        <v>335</v>
      </c>
      <c r="B340" s="4" t="s">
        <v>351</v>
      </c>
      <c r="C340" s="5">
        <f t="shared" si="20"/>
        <v>11229.200699999999</v>
      </c>
      <c r="D340" s="5">
        <v>9385.56</v>
      </c>
      <c r="E340" s="5"/>
      <c r="F340" s="5"/>
      <c r="G340" s="5">
        <v>1440.8999999999999</v>
      </c>
      <c r="H340" s="5">
        <v>31.195</v>
      </c>
      <c r="I340" s="5">
        <v>371.54570000000001</v>
      </c>
      <c r="J340" s="12">
        <f t="shared" si="19"/>
        <v>2872.6235940000006</v>
      </c>
    </row>
    <row r="341" spans="1:10" x14ac:dyDescent="0.25">
      <c r="A341" s="4" t="s">
        <v>335</v>
      </c>
      <c r="B341" s="4" t="s">
        <v>352</v>
      </c>
      <c r="C341" s="5">
        <f t="shared" si="20"/>
        <v>466.82</v>
      </c>
      <c r="D341" s="5">
        <v>430.53</v>
      </c>
      <c r="E341" s="5"/>
      <c r="F341" s="5"/>
      <c r="G341" s="5">
        <v>36.29</v>
      </c>
      <c r="H341" s="5"/>
      <c r="I341" s="5"/>
      <c r="J341" s="12">
        <f t="shared" si="19"/>
        <v>159.77440000000001</v>
      </c>
    </row>
    <row r="342" spans="1:10" x14ac:dyDescent="0.25">
      <c r="A342" s="4" t="s">
        <v>335</v>
      </c>
      <c r="B342" s="4" t="s">
        <v>353</v>
      </c>
      <c r="C342" s="5">
        <f t="shared" si="20"/>
        <v>407.608</v>
      </c>
      <c r="D342" s="5">
        <v>406.27600000000001</v>
      </c>
      <c r="E342" s="5"/>
      <c r="F342" s="5"/>
      <c r="G342" s="5">
        <v>0</v>
      </c>
      <c r="H342" s="5"/>
      <c r="I342" s="5">
        <v>1.3320000000000001</v>
      </c>
      <c r="J342" s="12">
        <f t="shared" si="19"/>
        <v>169.86336000000003</v>
      </c>
    </row>
    <row r="343" spans="1:10" x14ac:dyDescent="0.25">
      <c r="A343" s="4" t="s">
        <v>335</v>
      </c>
      <c r="B343" s="4" t="s">
        <v>354</v>
      </c>
      <c r="C343" s="5">
        <f t="shared" si="20"/>
        <v>378.04999999999995</v>
      </c>
      <c r="D343" s="5">
        <v>191.9</v>
      </c>
      <c r="E343" s="5"/>
      <c r="F343" s="5"/>
      <c r="G343" s="5">
        <v>103.37</v>
      </c>
      <c r="H343" s="5"/>
      <c r="I343" s="5">
        <v>82.78</v>
      </c>
      <c r="J343" s="12">
        <v>0</v>
      </c>
    </row>
    <row r="344" spans="1:10" x14ac:dyDescent="0.25">
      <c r="A344" s="4" t="s">
        <v>355</v>
      </c>
      <c r="B344" s="4" t="s">
        <v>356</v>
      </c>
      <c r="C344" s="5">
        <f t="shared" si="20"/>
        <v>1818.412</v>
      </c>
      <c r="D344" s="5">
        <v>1788.65</v>
      </c>
      <c r="E344" s="5"/>
      <c r="F344" s="5"/>
      <c r="G344" s="5">
        <v>29.762</v>
      </c>
      <c r="H344" s="5"/>
      <c r="I344" s="5"/>
      <c r="J344" s="12">
        <f t="shared" ref="J344:J375" si="21">(D344+E344+F344)-(C344*0.58)</f>
        <v>733.97104000000013</v>
      </c>
    </row>
    <row r="345" spans="1:10" x14ac:dyDescent="0.25">
      <c r="A345" s="4" t="s">
        <v>355</v>
      </c>
      <c r="B345" s="4" t="s">
        <v>357</v>
      </c>
      <c r="C345" s="5">
        <f t="shared" si="20"/>
        <v>623.24</v>
      </c>
      <c r="D345" s="5">
        <v>531.87</v>
      </c>
      <c r="E345" s="5"/>
      <c r="F345" s="5"/>
      <c r="G345" s="5">
        <v>91.37</v>
      </c>
      <c r="H345" s="5"/>
      <c r="I345" s="5"/>
      <c r="J345" s="12">
        <f t="shared" si="21"/>
        <v>170.39080000000001</v>
      </c>
    </row>
    <row r="346" spans="1:10" x14ac:dyDescent="0.25">
      <c r="A346" s="4" t="s">
        <v>355</v>
      </c>
      <c r="B346" s="4" t="s">
        <v>358</v>
      </c>
      <c r="C346" s="5">
        <f t="shared" si="20"/>
        <v>1186.6600000000001</v>
      </c>
      <c r="D346" s="5">
        <v>1154.6400000000001</v>
      </c>
      <c r="E346" s="5"/>
      <c r="F346" s="5"/>
      <c r="G346" s="5">
        <v>32.020000000000003</v>
      </c>
      <c r="H346" s="5"/>
      <c r="I346" s="5"/>
      <c r="J346" s="12">
        <f t="shared" si="21"/>
        <v>466.37720000000013</v>
      </c>
    </row>
    <row r="347" spans="1:10" x14ac:dyDescent="0.25">
      <c r="A347" s="4" t="s">
        <v>355</v>
      </c>
      <c r="B347" s="4" t="s">
        <v>359</v>
      </c>
      <c r="C347" s="5">
        <f t="shared" si="20"/>
        <v>469.5</v>
      </c>
      <c r="D347" s="5">
        <v>435</v>
      </c>
      <c r="E347" s="5"/>
      <c r="F347" s="5"/>
      <c r="G347" s="5">
        <v>34.5</v>
      </c>
      <c r="H347" s="5"/>
      <c r="I347" s="5"/>
      <c r="J347" s="12">
        <f t="shared" si="21"/>
        <v>162.69</v>
      </c>
    </row>
    <row r="348" spans="1:10" x14ac:dyDescent="0.25">
      <c r="A348" s="4" t="s">
        <v>355</v>
      </c>
      <c r="B348" s="4" t="s">
        <v>360</v>
      </c>
      <c r="C348" s="5">
        <f t="shared" si="20"/>
        <v>1782.1412</v>
      </c>
      <c r="D348" s="5">
        <v>1781</v>
      </c>
      <c r="E348" s="5"/>
      <c r="F348" s="5"/>
      <c r="G348" s="5">
        <v>1.1412</v>
      </c>
      <c r="H348" s="5"/>
      <c r="I348" s="5"/>
      <c r="J348" s="12">
        <f t="shared" si="21"/>
        <v>747.35810400000014</v>
      </c>
    </row>
    <row r="349" spans="1:10" x14ac:dyDescent="0.25">
      <c r="A349" s="4" t="s">
        <v>355</v>
      </c>
      <c r="B349" s="4" t="s">
        <v>361</v>
      </c>
      <c r="C349" s="5">
        <f t="shared" si="20"/>
        <v>2299.9560000000001</v>
      </c>
      <c r="D349" s="5">
        <v>1799.0474999999999</v>
      </c>
      <c r="E349" s="5"/>
      <c r="F349" s="5"/>
      <c r="G349" s="5">
        <v>188.68449999999999</v>
      </c>
      <c r="H349" s="5"/>
      <c r="I349" s="5">
        <v>312.22399999999999</v>
      </c>
      <c r="J349" s="12">
        <f t="shared" si="21"/>
        <v>465.07301999999981</v>
      </c>
    </row>
    <row r="350" spans="1:10" x14ac:dyDescent="0.25">
      <c r="A350" s="4" t="s">
        <v>355</v>
      </c>
      <c r="B350" s="4" t="s">
        <v>362</v>
      </c>
      <c r="C350" s="5">
        <f t="shared" si="20"/>
        <v>1883.335</v>
      </c>
      <c r="D350" s="5">
        <v>1862.816</v>
      </c>
      <c r="E350" s="5"/>
      <c r="F350" s="5"/>
      <c r="G350" s="5">
        <v>20.519000000000002</v>
      </c>
      <c r="H350" s="5"/>
      <c r="I350" s="5"/>
      <c r="J350" s="12">
        <f t="shared" si="21"/>
        <v>770.48170000000005</v>
      </c>
    </row>
    <row r="351" spans="1:10" x14ac:dyDescent="0.25">
      <c r="A351" s="4" t="s">
        <v>355</v>
      </c>
      <c r="B351" s="4" t="s">
        <v>363</v>
      </c>
      <c r="C351" s="5">
        <f t="shared" si="20"/>
        <v>1441.598</v>
      </c>
      <c r="D351" s="5">
        <v>1308.5</v>
      </c>
      <c r="E351" s="5"/>
      <c r="F351" s="5"/>
      <c r="G351" s="5">
        <v>133.09799999999998</v>
      </c>
      <c r="H351" s="5"/>
      <c r="I351" s="5"/>
      <c r="J351" s="12">
        <f t="shared" si="21"/>
        <v>472.3731600000001</v>
      </c>
    </row>
    <row r="352" spans="1:10" x14ac:dyDescent="0.25">
      <c r="A352" s="4" t="s">
        <v>355</v>
      </c>
      <c r="B352" s="4" t="s">
        <v>364</v>
      </c>
      <c r="C352" s="5">
        <f t="shared" si="20"/>
        <v>2184.1412</v>
      </c>
      <c r="D352" s="5">
        <v>2183</v>
      </c>
      <c r="E352" s="5"/>
      <c r="F352" s="5"/>
      <c r="G352" s="5">
        <v>1.1412</v>
      </c>
      <c r="H352" s="5"/>
      <c r="I352" s="5"/>
      <c r="J352" s="12">
        <f t="shared" si="21"/>
        <v>916.19810400000006</v>
      </c>
    </row>
    <row r="353" spans="1:10" x14ac:dyDescent="0.25">
      <c r="A353" s="4" t="s">
        <v>355</v>
      </c>
      <c r="B353" s="4" t="s">
        <v>365</v>
      </c>
      <c r="C353" s="5">
        <f t="shared" si="20"/>
        <v>2239.56</v>
      </c>
      <c r="D353" s="5">
        <v>2050.86</v>
      </c>
      <c r="E353" s="5"/>
      <c r="F353" s="5"/>
      <c r="G353" s="5">
        <v>188.7</v>
      </c>
      <c r="H353" s="5"/>
      <c r="I353" s="5"/>
      <c r="J353" s="12">
        <f t="shared" si="21"/>
        <v>751.91520000000014</v>
      </c>
    </row>
    <row r="354" spans="1:10" x14ac:dyDescent="0.25">
      <c r="A354" s="4" t="s">
        <v>355</v>
      </c>
      <c r="B354" s="4" t="s">
        <v>366</v>
      </c>
      <c r="C354" s="5">
        <f t="shared" si="20"/>
        <v>2764.5549999999998</v>
      </c>
      <c r="D354" s="5">
        <v>2733.81</v>
      </c>
      <c r="E354" s="5"/>
      <c r="F354" s="5"/>
      <c r="G354" s="5">
        <v>30.745000000000001</v>
      </c>
      <c r="H354" s="5"/>
      <c r="I354" s="5"/>
      <c r="J354" s="12">
        <f t="shared" si="21"/>
        <v>1130.3681000000001</v>
      </c>
    </row>
    <row r="355" spans="1:10" x14ac:dyDescent="0.25">
      <c r="A355" s="4" t="s">
        <v>355</v>
      </c>
      <c r="B355" s="4" t="s">
        <v>367</v>
      </c>
      <c r="C355" s="5">
        <f t="shared" si="20"/>
        <v>2108</v>
      </c>
      <c r="D355" s="5">
        <v>2083</v>
      </c>
      <c r="E355" s="5"/>
      <c r="F355" s="5"/>
      <c r="G355" s="5">
        <v>25</v>
      </c>
      <c r="H355" s="5"/>
      <c r="I355" s="5"/>
      <c r="J355" s="12">
        <f t="shared" si="21"/>
        <v>860.36000000000013</v>
      </c>
    </row>
    <row r="356" spans="1:10" x14ac:dyDescent="0.25">
      <c r="A356" s="4" t="s">
        <v>355</v>
      </c>
      <c r="B356" s="4" t="s">
        <v>368</v>
      </c>
      <c r="C356" s="5">
        <f t="shared" si="20"/>
        <v>13801.24</v>
      </c>
      <c r="D356" s="5">
        <v>12607.26</v>
      </c>
      <c r="E356" s="5"/>
      <c r="F356" s="5"/>
      <c r="G356" s="5">
        <v>822.98000000000013</v>
      </c>
      <c r="H356" s="5"/>
      <c r="I356" s="5">
        <v>371</v>
      </c>
      <c r="J356" s="12">
        <f t="shared" si="21"/>
        <v>4602.5408000000007</v>
      </c>
    </row>
    <row r="357" spans="1:10" x14ac:dyDescent="0.25">
      <c r="A357" s="4" t="s">
        <v>355</v>
      </c>
      <c r="B357" s="4" t="s">
        <v>369</v>
      </c>
      <c r="C357" s="5">
        <f t="shared" si="20"/>
        <v>838.79399999999998</v>
      </c>
      <c r="D357" s="5">
        <v>797.34</v>
      </c>
      <c r="E357" s="5"/>
      <c r="F357" s="5"/>
      <c r="G357" s="5">
        <v>41.454000000000001</v>
      </c>
      <c r="H357" s="5"/>
      <c r="I357" s="5"/>
      <c r="J357" s="12">
        <f t="shared" si="21"/>
        <v>310.83948000000009</v>
      </c>
    </row>
    <row r="358" spans="1:10" x14ac:dyDescent="0.25">
      <c r="A358" s="4" t="s">
        <v>355</v>
      </c>
      <c r="B358" s="4" t="s">
        <v>370</v>
      </c>
      <c r="C358" s="5">
        <f t="shared" si="20"/>
        <v>527.34</v>
      </c>
      <c r="D358" s="5">
        <v>526.34</v>
      </c>
      <c r="E358" s="5"/>
      <c r="F358" s="5"/>
      <c r="G358" s="5">
        <v>1</v>
      </c>
      <c r="H358" s="5"/>
      <c r="I358" s="5"/>
      <c r="J358" s="12">
        <f t="shared" si="21"/>
        <v>220.48280000000005</v>
      </c>
    </row>
    <row r="359" spans="1:10" x14ac:dyDescent="0.25">
      <c r="A359" s="4" t="s">
        <v>355</v>
      </c>
      <c r="B359" s="4" t="s">
        <v>371</v>
      </c>
      <c r="C359" s="5">
        <f t="shared" si="20"/>
        <v>148.4</v>
      </c>
      <c r="D359" s="5">
        <v>145.66</v>
      </c>
      <c r="E359" s="5"/>
      <c r="F359" s="5"/>
      <c r="G359" s="5">
        <v>2.74</v>
      </c>
      <c r="H359" s="5"/>
      <c r="I359" s="5"/>
      <c r="J359" s="12">
        <f t="shared" si="21"/>
        <v>59.587999999999994</v>
      </c>
    </row>
    <row r="360" spans="1:10" x14ac:dyDescent="0.25">
      <c r="A360" s="4" t="s">
        <v>355</v>
      </c>
      <c r="B360" s="4" t="s">
        <v>372</v>
      </c>
      <c r="C360" s="5">
        <f t="shared" si="20"/>
        <v>167.7</v>
      </c>
      <c r="D360" s="5">
        <v>160</v>
      </c>
      <c r="E360" s="5"/>
      <c r="F360" s="5"/>
      <c r="G360" s="5">
        <v>7.7000000000000011</v>
      </c>
      <c r="H360" s="5"/>
      <c r="I360" s="5"/>
      <c r="J360" s="12">
        <f t="shared" si="21"/>
        <v>62.734000000000009</v>
      </c>
    </row>
    <row r="361" spans="1:10" x14ac:dyDescent="0.25">
      <c r="A361" s="4" t="s">
        <v>355</v>
      </c>
      <c r="B361" s="4" t="s">
        <v>373</v>
      </c>
      <c r="C361" s="5">
        <f t="shared" si="20"/>
        <v>368.4</v>
      </c>
      <c r="D361" s="5">
        <v>350</v>
      </c>
      <c r="E361" s="5"/>
      <c r="F361" s="5"/>
      <c r="G361" s="5">
        <v>18.399999999999999</v>
      </c>
      <c r="H361" s="5"/>
      <c r="I361" s="5"/>
      <c r="J361" s="12">
        <f t="shared" si="21"/>
        <v>136.32800000000003</v>
      </c>
    </row>
    <row r="362" spans="1:10" x14ac:dyDescent="0.25">
      <c r="A362" s="4" t="s">
        <v>355</v>
      </c>
      <c r="B362" s="4" t="s">
        <v>374</v>
      </c>
      <c r="C362" s="5">
        <f t="shared" si="20"/>
        <v>7337.2499999999991</v>
      </c>
      <c r="D362" s="5">
        <v>6631.98</v>
      </c>
      <c r="E362" s="5"/>
      <c r="F362" s="5"/>
      <c r="G362" s="5">
        <v>703.53</v>
      </c>
      <c r="H362" s="5">
        <v>1.74</v>
      </c>
      <c r="I362" s="5"/>
      <c r="J362" s="12">
        <f t="shared" si="21"/>
        <v>2376.375</v>
      </c>
    </row>
    <row r="363" spans="1:10" x14ac:dyDescent="0.25">
      <c r="A363" s="4" t="s">
        <v>355</v>
      </c>
      <c r="B363" s="4" t="s">
        <v>375</v>
      </c>
      <c r="C363" s="5">
        <f t="shared" si="20"/>
        <v>1539.25</v>
      </c>
      <c r="D363" s="5">
        <v>1199.8399999999999</v>
      </c>
      <c r="E363" s="5"/>
      <c r="F363" s="5"/>
      <c r="G363" s="5">
        <v>339.40999999999997</v>
      </c>
      <c r="H363" s="5"/>
      <c r="I363" s="5"/>
      <c r="J363" s="12">
        <f t="shared" si="21"/>
        <v>307.07499999999993</v>
      </c>
    </row>
    <row r="364" spans="1:10" x14ac:dyDescent="0.25">
      <c r="A364" s="4" t="s">
        <v>355</v>
      </c>
      <c r="B364" s="4" t="s">
        <v>376</v>
      </c>
      <c r="C364" s="5">
        <f t="shared" si="20"/>
        <v>367.52000000000004</v>
      </c>
      <c r="D364" s="5">
        <v>353.97</v>
      </c>
      <c r="E364" s="5"/>
      <c r="F364" s="5"/>
      <c r="G364" s="5">
        <v>13.549999999999999</v>
      </c>
      <c r="H364" s="5"/>
      <c r="I364" s="5"/>
      <c r="J364" s="12">
        <f t="shared" si="21"/>
        <v>140.80840000000001</v>
      </c>
    </row>
    <row r="365" spans="1:10" x14ac:dyDescent="0.25">
      <c r="A365" s="4" t="s">
        <v>355</v>
      </c>
      <c r="B365" s="4" t="s">
        <v>377</v>
      </c>
      <c r="C365" s="5">
        <f t="shared" si="20"/>
        <v>901.33</v>
      </c>
      <c r="D365" s="5">
        <v>900.83</v>
      </c>
      <c r="E365" s="5"/>
      <c r="F365" s="5"/>
      <c r="G365" s="5">
        <v>0.5</v>
      </c>
      <c r="H365" s="5"/>
      <c r="I365" s="5"/>
      <c r="J365" s="12">
        <f t="shared" si="21"/>
        <v>378.05860000000007</v>
      </c>
    </row>
    <row r="366" spans="1:10" x14ac:dyDescent="0.25">
      <c r="A366" s="4" t="s">
        <v>355</v>
      </c>
      <c r="B366" s="4" t="s">
        <v>378</v>
      </c>
      <c r="C366" s="5">
        <f t="shared" si="20"/>
        <v>161.25</v>
      </c>
      <c r="D366" s="5">
        <v>159.93</v>
      </c>
      <c r="E366" s="5"/>
      <c r="F366" s="5"/>
      <c r="G366" s="5">
        <v>1.32</v>
      </c>
      <c r="H366" s="5"/>
      <c r="I366" s="5"/>
      <c r="J366" s="12">
        <f t="shared" si="21"/>
        <v>66.405000000000015</v>
      </c>
    </row>
    <row r="367" spans="1:10" x14ac:dyDescent="0.25">
      <c r="A367" s="4" t="s">
        <v>355</v>
      </c>
      <c r="B367" s="4" t="s">
        <v>379</v>
      </c>
      <c r="C367" s="5">
        <f t="shared" si="20"/>
        <v>1667.6</v>
      </c>
      <c r="D367" s="5">
        <v>1589.48</v>
      </c>
      <c r="E367" s="5"/>
      <c r="F367" s="5"/>
      <c r="G367" s="5">
        <v>75.289999999999992</v>
      </c>
      <c r="H367" s="5"/>
      <c r="I367" s="5">
        <v>2.83</v>
      </c>
      <c r="J367" s="12">
        <f t="shared" si="21"/>
        <v>622.27200000000016</v>
      </c>
    </row>
    <row r="368" spans="1:10" x14ac:dyDescent="0.25">
      <c r="A368" s="4" t="s">
        <v>355</v>
      </c>
      <c r="B368" s="4" t="s">
        <v>380</v>
      </c>
      <c r="C368" s="5">
        <f t="shared" si="20"/>
        <v>5519.7905999999994</v>
      </c>
      <c r="D368" s="5">
        <v>4317.7139999999999</v>
      </c>
      <c r="E368" s="5"/>
      <c r="F368" s="5"/>
      <c r="G368" s="5">
        <v>452.86899999999997</v>
      </c>
      <c r="H368" s="5"/>
      <c r="I368" s="5">
        <v>749.20759999999996</v>
      </c>
      <c r="J368" s="12">
        <f t="shared" si="21"/>
        <v>1116.2354520000004</v>
      </c>
    </row>
    <row r="369" spans="1:10" x14ac:dyDescent="0.25">
      <c r="A369" s="4" t="s">
        <v>355</v>
      </c>
      <c r="B369" s="4" t="s">
        <v>381</v>
      </c>
      <c r="C369" s="5">
        <f t="shared" si="20"/>
        <v>2229.6024000000002</v>
      </c>
      <c r="D369" s="5">
        <v>2223</v>
      </c>
      <c r="E369" s="5"/>
      <c r="F369" s="5"/>
      <c r="G369" s="5">
        <v>2.2824</v>
      </c>
      <c r="H369" s="5">
        <v>4.32</v>
      </c>
      <c r="I369" s="5"/>
      <c r="J369" s="12">
        <f t="shared" si="21"/>
        <v>929.83060799999998</v>
      </c>
    </row>
    <row r="370" spans="1:10" x14ac:dyDescent="0.25">
      <c r="A370" s="4" t="s">
        <v>355</v>
      </c>
      <c r="B370" s="4" t="s">
        <v>382</v>
      </c>
      <c r="C370" s="5">
        <f t="shared" si="20"/>
        <v>684.7</v>
      </c>
      <c r="D370" s="5">
        <v>655</v>
      </c>
      <c r="E370" s="5"/>
      <c r="F370" s="5"/>
      <c r="G370" s="5">
        <v>29.7</v>
      </c>
      <c r="H370" s="5"/>
      <c r="I370" s="5"/>
      <c r="J370" s="12">
        <f t="shared" si="21"/>
        <v>257.87400000000002</v>
      </c>
    </row>
    <row r="371" spans="1:10" x14ac:dyDescent="0.25">
      <c r="A371" s="4" t="s">
        <v>355</v>
      </c>
      <c r="B371" s="4" t="s">
        <v>383</v>
      </c>
      <c r="C371" s="5">
        <f t="shared" si="20"/>
        <v>1473.2</v>
      </c>
      <c r="D371" s="5">
        <v>1391.45</v>
      </c>
      <c r="E371" s="5"/>
      <c r="F371" s="5"/>
      <c r="G371" s="5">
        <v>81.75</v>
      </c>
      <c r="H371" s="5"/>
      <c r="I371" s="5"/>
      <c r="J371" s="12">
        <f t="shared" si="21"/>
        <v>536.99400000000003</v>
      </c>
    </row>
    <row r="372" spans="1:10" x14ac:dyDescent="0.25">
      <c r="A372" s="4" t="s">
        <v>355</v>
      </c>
      <c r="B372" s="4" t="s">
        <v>384</v>
      </c>
      <c r="C372" s="5">
        <f t="shared" si="20"/>
        <v>4182.0489999999991</v>
      </c>
      <c r="D372" s="5">
        <v>3582.5970000000002</v>
      </c>
      <c r="E372" s="5"/>
      <c r="F372" s="5"/>
      <c r="G372" s="5">
        <v>581.11599999999999</v>
      </c>
      <c r="H372" s="5">
        <v>5.1280000000000001</v>
      </c>
      <c r="I372" s="5">
        <v>13.208</v>
      </c>
      <c r="J372" s="12">
        <f t="shared" si="21"/>
        <v>1157.0085800000011</v>
      </c>
    </row>
    <row r="373" spans="1:10" x14ac:dyDescent="0.25">
      <c r="A373" s="4" t="s">
        <v>355</v>
      </c>
      <c r="B373" s="4" t="s">
        <v>385</v>
      </c>
      <c r="C373" s="5">
        <f t="shared" si="20"/>
        <v>287.86</v>
      </c>
      <c r="D373" s="5">
        <v>276.14</v>
      </c>
      <c r="E373" s="5"/>
      <c r="F373" s="5"/>
      <c r="G373" s="5">
        <v>11.72</v>
      </c>
      <c r="H373" s="5"/>
      <c r="I373" s="5"/>
      <c r="J373" s="12">
        <f t="shared" si="21"/>
        <v>109.18119999999999</v>
      </c>
    </row>
    <row r="374" spans="1:10" x14ac:dyDescent="0.25">
      <c r="A374" s="4" t="s">
        <v>355</v>
      </c>
      <c r="B374" s="4" t="s">
        <v>386</v>
      </c>
      <c r="C374" s="5">
        <f t="shared" si="20"/>
        <v>50</v>
      </c>
      <c r="D374" s="5">
        <v>50</v>
      </c>
      <c r="E374" s="5"/>
      <c r="F374" s="5"/>
      <c r="G374" s="5">
        <v>0</v>
      </c>
      <c r="H374" s="5"/>
      <c r="I374" s="5"/>
      <c r="J374" s="12">
        <f t="shared" si="21"/>
        <v>21.000000000000004</v>
      </c>
    </row>
    <row r="375" spans="1:10" x14ac:dyDescent="0.25">
      <c r="A375" s="4" t="s">
        <v>355</v>
      </c>
      <c r="B375" s="4" t="s">
        <v>387</v>
      </c>
      <c r="C375" s="5">
        <f t="shared" si="20"/>
        <v>91.96</v>
      </c>
      <c r="D375" s="5">
        <v>89.8</v>
      </c>
      <c r="E375" s="5"/>
      <c r="F375" s="5"/>
      <c r="G375" s="5">
        <v>2.16</v>
      </c>
      <c r="H375" s="5"/>
      <c r="I375" s="5"/>
      <c r="J375" s="12">
        <f t="shared" si="21"/>
        <v>36.463200000000008</v>
      </c>
    </row>
    <row r="376" spans="1:10" x14ac:dyDescent="0.25">
      <c r="A376" s="4" t="s">
        <v>355</v>
      </c>
      <c r="B376" s="4" t="s">
        <v>388</v>
      </c>
      <c r="C376" s="5">
        <f t="shared" si="20"/>
        <v>664.29</v>
      </c>
      <c r="D376" s="5">
        <v>640</v>
      </c>
      <c r="E376" s="5"/>
      <c r="F376" s="5"/>
      <c r="G376" s="5">
        <v>24.29</v>
      </c>
      <c r="H376" s="5"/>
      <c r="I376" s="5"/>
      <c r="J376" s="12">
        <f t="shared" ref="J376:J407" si="22">(D376+E376+F376)-(C376*0.58)</f>
        <v>254.71180000000004</v>
      </c>
    </row>
    <row r="377" spans="1:10" x14ac:dyDescent="0.25">
      <c r="A377" s="4" t="s">
        <v>355</v>
      </c>
      <c r="B377" s="4" t="s">
        <v>389</v>
      </c>
      <c r="C377" s="5">
        <f t="shared" si="20"/>
        <v>292.72000000000003</v>
      </c>
      <c r="D377" s="5">
        <v>282.10000000000002</v>
      </c>
      <c r="E377" s="5"/>
      <c r="F377" s="5"/>
      <c r="G377" s="5">
        <v>10.620000000000001</v>
      </c>
      <c r="H377" s="5"/>
      <c r="I377" s="5"/>
      <c r="J377" s="12">
        <f t="shared" si="22"/>
        <v>112.32240000000002</v>
      </c>
    </row>
    <row r="378" spans="1:10" x14ac:dyDescent="0.25">
      <c r="A378" s="4" t="s">
        <v>355</v>
      </c>
      <c r="B378" s="4" t="s">
        <v>390</v>
      </c>
      <c r="C378" s="5">
        <f t="shared" si="20"/>
        <v>519.6</v>
      </c>
      <c r="D378" s="5">
        <v>490</v>
      </c>
      <c r="E378" s="5"/>
      <c r="F378" s="5"/>
      <c r="G378" s="5">
        <v>29.6</v>
      </c>
      <c r="H378" s="5"/>
      <c r="I378" s="5"/>
      <c r="J378" s="12">
        <f t="shared" si="22"/>
        <v>188.63200000000001</v>
      </c>
    </row>
    <row r="379" spans="1:10" x14ac:dyDescent="0.25">
      <c r="A379" s="4" t="s">
        <v>355</v>
      </c>
      <c r="B379" s="4" t="s">
        <v>391</v>
      </c>
      <c r="C379" s="5">
        <f t="shared" si="20"/>
        <v>1337.07</v>
      </c>
      <c r="D379" s="5">
        <v>1337.07</v>
      </c>
      <c r="E379" s="5"/>
      <c r="F379" s="5"/>
      <c r="G379" s="5">
        <v>0</v>
      </c>
      <c r="H379" s="5"/>
      <c r="I379" s="5"/>
      <c r="J379" s="12">
        <f t="shared" si="22"/>
        <v>561.56939999999997</v>
      </c>
    </row>
    <row r="380" spans="1:10" x14ac:dyDescent="0.25">
      <c r="A380" s="4" t="s">
        <v>355</v>
      </c>
      <c r="B380" s="4" t="s">
        <v>392</v>
      </c>
      <c r="C380" s="5">
        <f t="shared" si="20"/>
        <v>284.58999999999997</v>
      </c>
      <c r="D380" s="5">
        <v>270.13</v>
      </c>
      <c r="E380" s="5"/>
      <c r="F380" s="5"/>
      <c r="G380" s="5">
        <v>14.46</v>
      </c>
      <c r="H380" s="5"/>
      <c r="I380" s="5"/>
      <c r="J380" s="12">
        <f t="shared" si="22"/>
        <v>105.06780000000003</v>
      </c>
    </row>
    <row r="381" spans="1:10" x14ac:dyDescent="0.25">
      <c r="A381" s="4" t="s">
        <v>355</v>
      </c>
      <c r="B381" s="4" t="s">
        <v>393</v>
      </c>
      <c r="C381" s="5">
        <f t="shared" si="20"/>
        <v>15132.842000000001</v>
      </c>
      <c r="D381" s="5">
        <v>15100</v>
      </c>
      <c r="E381" s="5"/>
      <c r="F381" s="5"/>
      <c r="G381" s="5">
        <v>32.841999999999999</v>
      </c>
      <c r="H381" s="5"/>
      <c r="I381" s="5"/>
      <c r="J381" s="12">
        <f t="shared" si="22"/>
        <v>6322.9516400000011</v>
      </c>
    </row>
    <row r="382" spans="1:10" x14ac:dyDescent="0.25">
      <c r="A382" s="4" t="s">
        <v>355</v>
      </c>
      <c r="B382" s="4" t="s">
        <v>394</v>
      </c>
      <c r="C382" s="5">
        <f t="shared" si="20"/>
        <v>10761.718000000001</v>
      </c>
      <c r="D382" s="5">
        <v>9477.7810000000009</v>
      </c>
      <c r="E382" s="5"/>
      <c r="F382" s="5"/>
      <c r="G382" s="5">
        <v>1245.9540000000002</v>
      </c>
      <c r="H382" s="5"/>
      <c r="I382" s="5">
        <v>37.982999999999997</v>
      </c>
      <c r="J382" s="12">
        <f t="shared" si="22"/>
        <v>3235.9845600000008</v>
      </c>
    </row>
    <row r="383" spans="1:10" x14ac:dyDescent="0.25">
      <c r="A383" s="4" t="s">
        <v>355</v>
      </c>
      <c r="B383" s="4" t="s">
        <v>395</v>
      </c>
      <c r="C383" s="5">
        <f t="shared" si="20"/>
        <v>61802.680999999997</v>
      </c>
      <c r="D383" s="5">
        <v>52868.976999999999</v>
      </c>
      <c r="E383" s="5"/>
      <c r="F383" s="5"/>
      <c r="G383" s="5">
        <v>8600.9419999999991</v>
      </c>
      <c r="H383" s="5">
        <v>94.058999999999997</v>
      </c>
      <c r="I383" s="5">
        <v>238.703</v>
      </c>
      <c r="J383" s="12">
        <f t="shared" si="22"/>
        <v>17023.422020000005</v>
      </c>
    </row>
    <row r="384" spans="1:10" x14ac:dyDescent="0.25">
      <c r="A384" s="4" t="s">
        <v>355</v>
      </c>
      <c r="B384" s="4" t="s">
        <v>396</v>
      </c>
      <c r="C384" s="5">
        <f t="shared" si="20"/>
        <v>2163</v>
      </c>
      <c r="D384" s="5">
        <v>2127</v>
      </c>
      <c r="E384" s="5"/>
      <c r="F384" s="5"/>
      <c r="G384" s="5">
        <v>36</v>
      </c>
      <c r="H384" s="5"/>
      <c r="I384" s="5"/>
      <c r="J384" s="12">
        <f t="shared" si="22"/>
        <v>872.46</v>
      </c>
    </row>
    <row r="385" spans="1:10" x14ac:dyDescent="0.25">
      <c r="A385" s="4" t="s">
        <v>355</v>
      </c>
      <c r="B385" s="4" t="s">
        <v>397</v>
      </c>
      <c r="C385" s="5">
        <f t="shared" si="20"/>
        <v>88.5</v>
      </c>
      <c r="D385" s="5">
        <v>88.5</v>
      </c>
      <c r="E385" s="5"/>
      <c r="F385" s="5"/>
      <c r="G385" s="5">
        <v>0</v>
      </c>
      <c r="H385" s="5"/>
      <c r="I385" s="5"/>
      <c r="J385" s="12">
        <f t="shared" si="22"/>
        <v>37.17</v>
      </c>
    </row>
    <row r="386" spans="1:10" x14ac:dyDescent="0.25">
      <c r="A386" s="4" t="s">
        <v>355</v>
      </c>
      <c r="B386" s="4" t="s">
        <v>398</v>
      </c>
      <c r="C386" s="5">
        <f t="shared" si="20"/>
        <v>2990.08</v>
      </c>
      <c r="D386" s="5">
        <v>2988.46</v>
      </c>
      <c r="E386" s="5"/>
      <c r="F386" s="5"/>
      <c r="G386" s="5">
        <v>1.6199999999999999</v>
      </c>
      <c r="H386" s="5"/>
      <c r="I386" s="5"/>
      <c r="J386" s="12">
        <f t="shared" si="22"/>
        <v>1254.2136000000003</v>
      </c>
    </row>
    <row r="387" spans="1:10" x14ac:dyDescent="0.25">
      <c r="A387" s="4" t="s">
        <v>355</v>
      </c>
      <c r="B387" s="4" t="s">
        <v>399</v>
      </c>
      <c r="C387" s="5">
        <f t="shared" si="20"/>
        <v>365.13</v>
      </c>
      <c r="D387" s="5">
        <v>362.09</v>
      </c>
      <c r="E387" s="5"/>
      <c r="F387" s="5"/>
      <c r="G387" s="5">
        <v>3.04</v>
      </c>
      <c r="H387" s="5"/>
      <c r="I387" s="5"/>
      <c r="J387" s="12">
        <f t="shared" si="22"/>
        <v>150.31459999999998</v>
      </c>
    </row>
    <row r="388" spans="1:10" x14ac:dyDescent="0.25">
      <c r="A388" s="4" t="s">
        <v>355</v>
      </c>
      <c r="B388" s="4" t="s">
        <v>400</v>
      </c>
      <c r="C388" s="5">
        <f t="shared" si="20"/>
        <v>1287.9752999999998</v>
      </c>
      <c r="D388" s="5">
        <v>1007.4666</v>
      </c>
      <c r="E388" s="5"/>
      <c r="F388" s="5"/>
      <c r="G388" s="5">
        <v>105.66330000000001</v>
      </c>
      <c r="H388" s="5"/>
      <c r="I388" s="5">
        <v>174.84540000000001</v>
      </c>
      <c r="J388" s="12">
        <f t="shared" si="22"/>
        <v>260.4409260000001</v>
      </c>
    </row>
    <row r="389" spans="1:10" x14ac:dyDescent="0.25">
      <c r="A389" s="4" t="s">
        <v>355</v>
      </c>
      <c r="B389" s="4" t="s">
        <v>401</v>
      </c>
      <c r="C389" s="5">
        <f t="shared" si="20"/>
        <v>933.10500000000002</v>
      </c>
      <c r="D389" s="5">
        <v>693.10500000000002</v>
      </c>
      <c r="E389" s="5"/>
      <c r="F389" s="5"/>
      <c r="G389" s="5">
        <v>240</v>
      </c>
      <c r="H389" s="5"/>
      <c r="I389" s="5"/>
      <c r="J389" s="12">
        <f t="shared" si="22"/>
        <v>151.90410000000008</v>
      </c>
    </row>
    <row r="390" spans="1:10" x14ac:dyDescent="0.25">
      <c r="A390" s="4" t="s">
        <v>355</v>
      </c>
      <c r="B390" s="4" t="s">
        <v>402</v>
      </c>
      <c r="C390" s="5">
        <f t="shared" ref="C390:C453" si="23">D390+E390+F390+G390+H390+I390</f>
        <v>4074.8472000000002</v>
      </c>
      <c r="D390" s="5">
        <v>4068</v>
      </c>
      <c r="E390" s="5"/>
      <c r="F390" s="5"/>
      <c r="G390" s="5">
        <v>6.8472</v>
      </c>
      <c r="H390" s="5"/>
      <c r="I390" s="5"/>
      <c r="J390" s="12">
        <f t="shared" si="22"/>
        <v>1704.588624</v>
      </c>
    </row>
    <row r="391" spans="1:10" x14ac:dyDescent="0.25">
      <c r="A391" s="4" t="s">
        <v>355</v>
      </c>
      <c r="B391" s="4" t="s">
        <v>403</v>
      </c>
      <c r="C391" s="5">
        <f t="shared" si="23"/>
        <v>8222.3629999999994</v>
      </c>
      <c r="D391" s="5">
        <v>8120.16</v>
      </c>
      <c r="E391" s="5"/>
      <c r="F391" s="5"/>
      <c r="G391" s="5">
        <v>67.863</v>
      </c>
      <c r="H391" s="5">
        <v>34.340000000000003</v>
      </c>
      <c r="I391" s="5"/>
      <c r="J391" s="12">
        <f t="shared" si="22"/>
        <v>3351.1894600000005</v>
      </c>
    </row>
    <row r="392" spans="1:10" x14ac:dyDescent="0.25">
      <c r="A392" s="4" t="s">
        <v>355</v>
      </c>
      <c r="B392" s="4" t="s">
        <v>404</v>
      </c>
      <c r="C392" s="5">
        <f t="shared" si="23"/>
        <v>1103.5720000000001</v>
      </c>
      <c r="D392" s="5">
        <v>1071.4000000000001</v>
      </c>
      <c r="E392" s="5"/>
      <c r="F392" s="5"/>
      <c r="G392" s="5">
        <v>32.171999999999997</v>
      </c>
      <c r="H392" s="5"/>
      <c r="I392" s="5"/>
      <c r="J392" s="12">
        <f t="shared" si="22"/>
        <v>431.32824000000005</v>
      </c>
    </row>
    <row r="393" spans="1:10" x14ac:dyDescent="0.25">
      <c r="A393" s="4" t="s">
        <v>355</v>
      </c>
      <c r="B393" s="4" t="s">
        <v>405</v>
      </c>
      <c r="C393" s="5">
        <f t="shared" si="23"/>
        <v>622.2299999999999</v>
      </c>
      <c r="D393" s="5">
        <v>603.66999999999996</v>
      </c>
      <c r="E393" s="5"/>
      <c r="F393" s="5"/>
      <c r="G393" s="5">
        <v>18.559999999999999</v>
      </c>
      <c r="H393" s="5"/>
      <c r="I393" s="5"/>
      <c r="J393" s="12">
        <f t="shared" si="22"/>
        <v>242.77660000000003</v>
      </c>
    </row>
    <row r="394" spans="1:10" x14ac:dyDescent="0.25">
      <c r="A394" s="4" t="s">
        <v>355</v>
      </c>
      <c r="B394" s="4" t="s">
        <v>406</v>
      </c>
      <c r="C394" s="5">
        <f t="shared" si="23"/>
        <v>2150.65</v>
      </c>
      <c r="D394" s="5">
        <v>2147.1</v>
      </c>
      <c r="E394" s="5"/>
      <c r="F394" s="5"/>
      <c r="G394" s="5">
        <v>3.55</v>
      </c>
      <c r="H394" s="5"/>
      <c r="I394" s="5"/>
      <c r="J394" s="12">
        <f t="shared" si="22"/>
        <v>899.72299999999996</v>
      </c>
    </row>
    <row r="395" spans="1:10" x14ac:dyDescent="0.25">
      <c r="A395" s="4" t="s">
        <v>355</v>
      </c>
      <c r="B395" s="4" t="s">
        <v>407</v>
      </c>
      <c r="C395" s="5">
        <f t="shared" si="23"/>
        <v>154.35300000000001</v>
      </c>
      <c r="D395" s="5">
        <v>136.01300000000001</v>
      </c>
      <c r="E395" s="5"/>
      <c r="F395" s="5"/>
      <c r="G395" s="5">
        <v>18.34</v>
      </c>
      <c r="H395" s="5"/>
      <c r="I395" s="5"/>
      <c r="J395" s="12">
        <f t="shared" si="22"/>
        <v>46.488260000000011</v>
      </c>
    </row>
    <row r="396" spans="1:10" x14ac:dyDescent="0.25">
      <c r="A396" s="4" t="s">
        <v>355</v>
      </c>
      <c r="B396" s="4" t="s">
        <v>408</v>
      </c>
      <c r="C396" s="5">
        <f t="shared" si="23"/>
        <v>91.998260000000002</v>
      </c>
      <c r="D396" s="5">
        <v>71.9619</v>
      </c>
      <c r="E396" s="5"/>
      <c r="F396" s="5"/>
      <c r="G396" s="5">
        <v>7.5474000000000006</v>
      </c>
      <c r="H396" s="5"/>
      <c r="I396" s="5">
        <v>12.488960000000001</v>
      </c>
      <c r="J396" s="12">
        <f t="shared" si="22"/>
        <v>18.602909199999999</v>
      </c>
    </row>
    <row r="397" spans="1:10" x14ac:dyDescent="0.25">
      <c r="A397" s="4" t="s">
        <v>355</v>
      </c>
      <c r="B397" s="4" t="s">
        <v>409</v>
      </c>
      <c r="C397" s="5">
        <f t="shared" si="23"/>
        <v>343.1</v>
      </c>
      <c r="D397" s="5">
        <v>330</v>
      </c>
      <c r="E397" s="5"/>
      <c r="F397" s="5"/>
      <c r="G397" s="5">
        <v>13.100000000000001</v>
      </c>
      <c r="H397" s="5"/>
      <c r="I397" s="5"/>
      <c r="J397" s="12">
        <f t="shared" si="22"/>
        <v>131.00200000000001</v>
      </c>
    </row>
    <row r="398" spans="1:10" x14ac:dyDescent="0.25">
      <c r="A398" s="4" t="s">
        <v>355</v>
      </c>
      <c r="B398" s="4" t="s">
        <v>410</v>
      </c>
      <c r="C398" s="5">
        <f t="shared" si="23"/>
        <v>440.65</v>
      </c>
      <c r="D398" s="5">
        <v>410</v>
      </c>
      <c r="E398" s="5"/>
      <c r="F398" s="5"/>
      <c r="G398" s="5">
        <v>30.65</v>
      </c>
      <c r="H398" s="5"/>
      <c r="I398" s="5"/>
      <c r="J398" s="12">
        <f t="shared" si="22"/>
        <v>154.42300000000003</v>
      </c>
    </row>
    <row r="399" spans="1:10" x14ac:dyDescent="0.25">
      <c r="A399" s="4" t="s">
        <v>411</v>
      </c>
      <c r="B399" s="4" t="s">
        <v>412</v>
      </c>
      <c r="C399" s="5">
        <f t="shared" si="23"/>
        <v>569.72299999999996</v>
      </c>
      <c r="D399" s="5">
        <v>483.84399999999999</v>
      </c>
      <c r="E399" s="5"/>
      <c r="F399" s="5"/>
      <c r="G399" s="5">
        <v>85.879000000000005</v>
      </c>
      <c r="H399" s="5"/>
      <c r="I399" s="5"/>
      <c r="J399" s="12">
        <f t="shared" si="22"/>
        <v>153.40466000000004</v>
      </c>
    </row>
    <row r="400" spans="1:10" x14ac:dyDescent="0.25">
      <c r="A400" s="4" t="s">
        <v>411</v>
      </c>
      <c r="B400" s="4" t="s">
        <v>413</v>
      </c>
      <c r="C400" s="5">
        <f t="shared" si="23"/>
        <v>231.65</v>
      </c>
      <c r="D400" s="5">
        <v>230.72</v>
      </c>
      <c r="E400" s="5"/>
      <c r="F400" s="5"/>
      <c r="G400" s="5">
        <v>0.93</v>
      </c>
      <c r="H400" s="5"/>
      <c r="I400" s="5"/>
      <c r="J400" s="12">
        <f t="shared" si="22"/>
        <v>96.363</v>
      </c>
    </row>
    <row r="401" spans="1:10" x14ac:dyDescent="0.25">
      <c r="A401" s="4" t="s">
        <v>411</v>
      </c>
      <c r="B401" s="4" t="s">
        <v>414</v>
      </c>
      <c r="C401" s="5">
        <f t="shared" si="23"/>
        <v>38.58</v>
      </c>
      <c r="D401" s="5">
        <v>38.58</v>
      </c>
      <c r="E401" s="5"/>
      <c r="F401" s="5"/>
      <c r="G401" s="5">
        <v>0</v>
      </c>
      <c r="H401" s="5"/>
      <c r="I401" s="5"/>
      <c r="J401" s="12">
        <f t="shared" si="22"/>
        <v>16.203600000000002</v>
      </c>
    </row>
    <row r="402" spans="1:10" x14ac:dyDescent="0.25">
      <c r="A402" s="4" t="s">
        <v>411</v>
      </c>
      <c r="B402" s="4" t="s">
        <v>415</v>
      </c>
      <c r="C402" s="5">
        <f t="shared" si="23"/>
        <v>1508.99</v>
      </c>
      <c r="D402" s="5">
        <v>1341.86</v>
      </c>
      <c r="E402" s="5"/>
      <c r="F402" s="5"/>
      <c r="G402" s="5">
        <v>145</v>
      </c>
      <c r="H402" s="5"/>
      <c r="I402" s="5">
        <v>22.13</v>
      </c>
      <c r="J402" s="12">
        <f t="shared" si="22"/>
        <v>466.64580000000001</v>
      </c>
    </row>
    <row r="403" spans="1:10" x14ac:dyDescent="0.25">
      <c r="A403" s="4" t="s">
        <v>411</v>
      </c>
      <c r="B403" s="4" t="s">
        <v>416</v>
      </c>
      <c r="C403" s="5">
        <f t="shared" si="23"/>
        <v>99.98</v>
      </c>
      <c r="D403" s="5">
        <v>99.98</v>
      </c>
      <c r="E403" s="5"/>
      <c r="F403" s="5"/>
      <c r="G403" s="5">
        <v>0</v>
      </c>
      <c r="H403" s="5"/>
      <c r="I403" s="5"/>
      <c r="J403" s="12">
        <f t="shared" si="22"/>
        <v>41.991600000000005</v>
      </c>
    </row>
    <row r="404" spans="1:10" x14ac:dyDescent="0.25">
      <c r="A404" s="4" t="s">
        <v>411</v>
      </c>
      <c r="B404" s="4" t="s">
        <v>417</v>
      </c>
      <c r="C404" s="5">
        <f t="shared" si="23"/>
        <v>58</v>
      </c>
      <c r="D404" s="5">
        <v>58</v>
      </c>
      <c r="E404" s="5"/>
      <c r="F404" s="5"/>
      <c r="G404" s="5">
        <v>0</v>
      </c>
      <c r="H404" s="5"/>
      <c r="I404" s="5"/>
      <c r="J404" s="12">
        <f t="shared" si="22"/>
        <v>24.36</v>
      </c>
    </row>
    <row r="405" spans="1:10" x14ac:dyDescent="0.25">
      <c r="A405" s="4" t="s">
        <v>411</v>
      </c>
      <c r="B405" s="4" t="s">
        <v>418</v>
      </c>
      <c r="C405" s="5">
        <f t="shared" si="23"/>
        <v>528.52</v>
      </c>
      <c r="D405" s="5">
        <v>528.52</v>
      </c>
      <c r="E405" s="5"/>
      <c r="F405" s="5"/>
      <c r="G405" s="5">
        <v>0</v>
      </c>
      <c r="H405" s="5"/>
      <c r="I405" s="5"/>
      <c r="J405" s="12">
        <f t="shared" si="22"/>
        <v>221.97840000000002</v>
      </c>
    </row>
    <row r="406" spans="1:10" x14ac:dyDescent="0.25">
      <c r="A406" s="4" t="s">
        <v>411</v>
      </c>
      <c r="B406" s="4" t="s">
        <v>419</v>
      </c>
      <c r="C406" s="5">
        <f t="shared" si="23"/>
        <v>3774.91</v>
      </c>
      <c r="D406" s="5">
        <v>3628</v>
      </c>
      <c r="E406" s="5"/>
      <c r="F406" s="5"/>
      <c r="G406" s="5">
        <v>93.52000000000001</v>
      </c>
      <c r="H406" s="5"/>
      <c r="I406" s="5">
        <v>53.39</v>
      </c>
      <c r="J406" s="12">
        <f t="shared" si="22"/>
        <v>1438.5522000000001</v>
      </c>
    </row>
    <row r="407" spans="1:10" x14ac:dyDescent="0.25">
      <c r="A407" s="4" t="s">
        <v>411</v>
      </c>
      <c r="B407" s="4" t="s">
        <v>420</v>
      </c>
      <c r="C407" s="5">
        <f t="shared" si="23"/>
        <v>1488</v>
      </c>
      <c r="D407" s="5">
        <v>1387</v>
      </c>
      <c r="E407" s="5"/>
      <c r="F407" s="5"/>
      <c r="G407" s="5">
        <v>101</v>
      </c>
      <c r="H407" s="5"/>
      <c r="I407" s="5"/>
      <c r="J407" s="12">
        <f t="shared" si="22"/>
        <v>523.96</v>
      </c>
    </row>
    <row r="408" spans="1:10" x14ac:dyDescent="0.25">
      <c r="A408" s="4" t="s">
        <v>411</v>
      </c>
      <c r="B408" s="4" t="s">
        <v>421</v>
      </c>
      <c r="C408" s="5">
        <f t="shared" si="23"/>
        <v>1221.54</v>
      </c>
      <c r="D408" s="5">
        <v>960.44</v>
      </c>
      <c r="E408" s="5"/>
      <c r="F408" s="5"/>
      <c r="G408" s="5">
        <v>261.09999999999997</v>
      </c>
      <c r="H408" s="5"/>
      <c r="I408" s="5"/>
      <c r="J408" s="12">
        <f t="shared" ref="J408:J432" si="24">(D408+E408+F408)-(C408*0.58)</f>
        <v>251.94680000000017</v>
      </c>
    </row>
    <row r="409" spans="1:10" x14ac:dyDescent="0.25">
      <c r="A409" s="4" t="s">
        <v>411</v>
      </c>
      <c r="B409" s="4" t="s">
        <v>422</v>
      </c>
      <c r="C409" s="5">
        <f t="shared" si="23"/>
        <v>1422.29</v>
      </c>
      <c r="D409" s="5">
        <v>1362.92</v>
      </c>
      <c r="E409" s="5"/>
      <c r="F409" s="5"/>
      <c r="G409" s="5">
        <v>59.37</v>
      </c>
      <c r="H409" s="5"/>
      <c r="I409" s="5"/>
      <c r="J409" s="12">
        <f t="shared" si="24"/>
        <v>537.99180000000013</v>
      </c>
    </row>
    <row r="410" spans="1:10" x14ac:dyDescent="0.25">
      <c r="A410" s="4" t="s">
        <v>411</v>
      </c>
      <c r="B410" s="4" t="s">
        <v>423</v>
      </c>
      <c r="C410" s="5">
        <f t="shared" si="23"/>
        <v>275.51</v>
      </c>
      <c r="D410" s="5">
        <v>275.51</v>
      </c>
      <c r="E410" s="5"/>
      <c r="F410" s="5"/>
      <c r="G410" s="5">
        <v>0</v>
      </c>
      <c r="H410" s="5"/>
      <c r="I410" s="5"/>
      <c r="J410" s="12">
        <f t="shared" si="24"/>
        <v>115.71420000000001</v>
      </c>
    </row>
    <row r="411" spans="1:10" x14ac:dyDescent="0.25">
      <c r="A411" s="4" t="s">
        <v>411</v>
      </c>
      <c r="B411" s="4" t="s">
        <v>424</v>
      </c>
      <c r="C411" s="5">
        <f t="shared" si="23"/>
        <v>2365.4100000000003</v>
      </c>
      <c r="D411" s="5">
        <v>2339.13</v>
      </c>
      <c r="E411" s="5"/>
      <c r="F411" s="5"/>
      <c r="G411" s="5">
        <v>26.28</v>
      </c>
      <c r="H411" s="5"/>
      <c r="I411" s="5"/>
      <c r="J411" s="12">
        <f t="shared" si="24"/>
        <v>967.19219999999996</v>
      </c>
    </row>
    <row r="412" spans="1:10" x14ac:dyDescent="0.25">
      <c r="A412" s="4" t="s">
        <v>411</v>
      </c>
      <c r="B412" s="4" t="s">
        <v>425</v>
      </c>
      <c r="C412" s="5">
        <f t="shared" si="23"/>
        <v>289.98</v>
      </c>
      <c r="D412" s="5">
        <v>284.62</v>
      </c>
      <c r="E412" s="5"/>
      <c r="F412" s="5"/>
      <c r="G412" s="5">
        <v>5.36</v>
      </c>
      <c r="H412" s="5"/>
      <c r="I412" s="5"/>
      <c r="J412" s="12">
        <f t="shared" si="24"/>
        <v>116.4316</v>
      </c>
    </row>
    <row r="413" spans="1:10" x14ac:dyDescent="0.25">
      <c r="A413" s="4" t="s">
        <v>411</v>
      </c>
      <c r="B413" s="4" t="s">
        <v>426</v>
      </c>
      <c r="C413" s="5">
        <f t="shared" si="23"/>
        <v>897.28</v>
      </c>
      <c r="D413" s="5">
        <v>825.28</v>
      </c>
      <c r="E413" s="5"/>
      <c r="F413" s="5"/>
      <c r="G413" s="5">
        <v>72</v>
      </c>
      <c r="H413" s="5"/>
      <c r="I413" s="5"/>
      <c r="J413" s="12">
        <f t="shared" si="24"/>
        <v>304.85760000000005</v>
      </c>
    </row>
    <row r="414" spans="1:10" x14ac:dyDescent="0.25">
      <c r="A414" s="4" t="s">
        <v>411</v>
      </c>
      <c r="B414" s="4" t="s">
        <v>427</v>
      </c>
      <c r="C414" s="5">
        <f t="shared" si="23"/>
        <v>16620.626999999997</v>
      </c>
      <c r="D414" s="5">
        <v>14789.005999999999</v>
      </c>
      <c r="E414" s="5"/>
      <c r="F414" s="5"/>
      <c r="G414" s="5">
        <v>1810.1609999999998</v>
      </c>
      <c r="H414" s="5"/>
      <c r="I414" s="5">
        <v>21.46</v>
      </c>
      <c r="J414" s="12">
        <f t="shared" si="24"/>
        <v>5149.0423400000018</v>
      </c>
    </row>
    <row r="415" spans="1:10" x14ac:dyDescent="0.25">
      <c r="A415" s="4" t="s">
        <v>411</v>
      </c>
      <c r="B415" s="4" t="s">
        <v>428</v>
      </c>
      <c r="C415" s="5">
        <f t="shared" si="23"/>
        <v>1749.1100000000001</v>
      </c>
      <c r="D415" s="5">
        <v>1631.4</v>
      </c>
      <c r="E415" s="5"/>
      <c r="F415" s="5"/>
      <c r="G415" s="5">
        <v>117.71</v>
      </c>
      <c r="H415" s="5"/>
      <c r="I415" s="5"/>
      <c r="J415" s="12">
        <f t="shared" si="24"/>
        <v>616.91620000000012</v>
      </c>
    </row>
    <row r="416" spans="1:10" x14ac:dyDescent="0.25">
      <c r="A416" s="4" t="s">
        <v>411</v>
      </c>
      <c r="B416" s="4" t="s">
        <v>429</v>
      </c>
      <c r="C416" s="5">
        <f t="shared" si="23"/>
        <v>866.74</v>
      </c>
      <c r="D416" s="5">
        <v>719.33</v>
      </c>
      <c r="E416" s="5"/>
      <c r="F416" s="5"/>
      <c r="G416" s="5">
        <v>147.41</v>
      </c>
      <c r="H416" s="5"/>
      <c r="I416" s="5"/>
      <c r="J416" s="12">
        <f t="shared" si="24"/>
        <v>216.62080000000009</v>
      </c>
    </row>
    <row r="417" spans="1:10" x14ac:dyDescent="0.25">
      <c r="A417" s="4" t="s">
        <v>411</v>
      </c>
      <c r="B417" s="4" t="s">
        <v>430</v>
      </c>
      <c r="C417" s="5">
        <f t="shared" si="23"/>
        <v>450.2</v>
      </c>
      <c r="D417" s="5">
        <v>450.2</v>
      </c>
      <c r="E417" s="5"/>
      <c r="F417" s="5"/>
      <c r="G417" s="5">
        <v>0</v>
      </c>
      <c r="H417" s="5"/>
      <c r="I417" s="5"/>
      <c r="J417" s="12">
        <f t="shared" si="24"/>
        <v>189.084</v>
      </c>
    </row>
    <row r="418" spans="1:10" x14ac:dyDescent="0.25">
      <c r="A418" s="4" t="s">
        <v>411</v>
      </c>
      <c r="B418" s="4" t="s">
        <v>431</v>
      </c>
      <c r="C418" s="5">
        <f t="shared" si="23"/>
        <v>4710.6000000000004</v>
      </c>
      <c r="D418" s="5">
        <v>3776.48</v>
      </c>
      <c r="E418" s="5"/>
      <c r="F418" s="5"/>
      <c r="G418" s="5">
        <v>934.12</v>
      </c>
      <c r="H418" s="5"/>
      <c r="I418" s="5"/>
      <c r="J418" s="12">
        <f t="shared" si="24"/>
        <v>1044.3319999999999</v>
      </c>
    </row>
    <row r="419" spans="1:10" x14ac:dyDescent="0.25">
      <c r="A419" s="4" t="s">
        <v>432</v>
      </c>
      <c r="B419" s="4" t="s">
        <v>433</v>
      </c>
      <c r="C419" s="5">
        <f t="shared" si="23"/>
        <v>439.06399999999996</v>
      </c>
      <c r="D419" s="5">
        <v>390.9</v>
      </c>
      <c r="E419" s="5"/>
      <c r="F419" s="5"/>
      <c r="G419" s="5">
        <v>48.164000000000001</v>
      </c>
      <c r="H419" s="5"/>
      <c r="I419" s="5"/>
      <c r="J419" s="12">
        <f t="shared" si="24"/>
        <v>136.24288000000001</v>
      </c>
    </row>
    <row r="420" spans="1:10" x14ac:dyDescent="0.25">
      <c r="A420" s="4" t="s">
        <v>432</v>
      </c>
      <c r="B420" s="4" t="s">
        <v>434</v>
      </c>
      <c r="C420" s="5">
        <f t="shared" si="23"/>
        <v>240.38</v>
      </c>
      <c r="D420" s="5">
        <v>152.66</v>
      </c>
      <c r="E420" s="5"/>
      <c r="F420" s="5"/>
      <c r="G420" s="5">
        <v>87.72</v>
      </c>
      <c r="H420" s="5"/>
      <c r="I420" s="5"/>
      <c r="J420" s="12">
        <f t="shared" si="24"/>
        <v>13.239599999999996</v>
      </c>
    </row>
    <row r="421" spans="1:10" x14ac:dyDescent="0.25">
      <c r="A421" s="4" t="s">
        <v>432</v>
      </c>
      <c r="B421" s="4" t="s">
        <v>435</v>
      </c>
      <c r="C421" s="5">
        <f t="shared" si="23"/>
        <v>304.51</v>
      </c>
      <c r="D421" s="5">
        <v>263.06</v>
      </c>
      <c r="E421" s="5"/>
      <c r="F421" s="5"/>
      <c r="G421" s="5">
        <v>41.45</v>
      </c>
      <c r="H421" s="5"/>
      <c r="I421" s="5"/>
      <c r="J421" s="12">
        <f t="shared" si="24"/>
        <v>86.444200000000023</v>
      </c>
    </row>
    <row r="422" spans="1:10" x14ac:dyDescent="0.25">
      <c r="A422" s="4" t="s">
        <v>432</v>
      </c>
      <c r="B422" s="4" t="s">
        <v>436</v>
      </c>
      <c r="C422" s="5">
        <f t="shared" si="23"/>
        <v>189.04</v>
      </c>
      <c r="D422" s="5">
        <v>135.28</v>
      </c>
      <c r="E422" s="5"/>
      <c r="F422" s="5"/>
      <c r="G422" s="5">
        <v>53.76</v>
      </c>
      <c r="H422" s="5"/>
      <c r="I422" s="5"/>
      <c r="J422" s="12">
        <f t="shared" si="24"/>
        <v>25.636800000000008</v>
      </c>
    </row>
    <row r="423" spans="1:10" x14ac:dyDescent="0.25">
      <c r="A423" s="4" t="s">
        <v>432</v>
      </c>
      <c r="B423" s="4" t="s">
        <v>437</v>
      </c>
      <c r="C423" s="5">
        <f t="shared" si="23"/>
        <v>632.32600000000002</v>
      </c>
      <c r="D423" s="5">
        <v>443.78</v>
      </c>
      <c r="E423" s="5"/>
      <c r="F423" s="5"/>
      <c r="G423" s="5">
        <v>160.98999999999998</v>
      </c>
      <c r="H423" s="5">
        <v>27.556000000000001</v>
      </c>
      <c r="I423" s="5"/>
      <c r="J423" s="12">
        <f t="shared" si="24"/>
        <v>77.030919999999981</v>
      </c>
    </row>
    <row r="424" spans="1:10" x14ac:dyDescent="0.25">
      <c r="A424" s="4" t="s">
        <v>432</v>
      </c>
      <c r="B424" s="4" t="s">
        <v>438</v>
      </c>
      <c r="C424" s="5">
        <f t="shared" si="23"/>
        <v>121.53800000000001</v>
      </c>
      <c r="D424" s="5">
        <v>97.76</v>
      </c>
      <c r="E424" s="5"/>
      <c r="F424" s="5"/>
      <c r="G424" s="5">
        <v>23.778000000000002</v>
      </c>
      <c r="H424" s="5"/>
      <c r="I424" s="5"/>
      <c r="J424" s="12">
        <f t="shared" si="24"/>
        <v>27.267960000000002</v>
      </c>
    </row>
    <row r="425" spans="1:10" x14ac:dyDescent="0.25">
      <c r="A425" s="4" t="s">
        <v>432</v>
      </c>
      <c r="B425" s="4" t="s">
        <v>439</v>
      </c>
      <c r="C425" s="5">
        <f t="shared" si="23"/>
        <v>843.56899999999996</v>
      </c>
      <c r="D425" s="5">
        <v>530.63</v>
      </c>
      <c r="E425" s="5"/>
      <c r="F425" s="5"/>
      <c r="G425" s="5">
        <v>229.53</v>
      </c>
      <c r="H425" s="5"/>
      <c r="I425" s="5">
        <v>83.409000000000006</v>
      </c>
      <c r="J425" s="12">
        <f t="shared" si="24"/>
        <v>41.359980000000064</v>
      </c>
    </row>
    <row r="426" spans="1:10" x14ac:dyDescent="0.25">
      <c r="A426" s="4" t="s">
        <v>432</v>
      </c>
      <c r="B426" s="4" t="s">
        <v>440</v>
      </c>
      <c r="C426" s="5">
        <f t="shared" si="23"/>
        <v>2135.5477999999998</v>
      </c>
      <c r="D426" s="5">
        <v>1470.9469999999999</v>
      </c>
      <c r="E426" s="5"/>
      <c r="F426" s="7">
        <v>0.15</v>
      </c>
      <c r="G426" s="5">
        <v>404.5908</v>
      </c>
      <c r="H426" s="5"/>
      <c r="I426" s="5">
        <v>259.86</v>
      </c>
      <c r="J426" s="12">
        <f t="shared" si="24"/>
        <v>232.47927600000025</v>
      </c>
    </row>
    <row r="427" spans="1:10" x14ac:dyDescent="0.25">
      <c r="A427" s="4" t="s">
        <v>432</v>
      </c>
      <c r="B427" s="4" t="s">
        <v>441</v>
      </c>
      <c r="C427" s="5">
        <f t="shared" si="23"/>
        <v>366.3</v>
      </c>
      <c r="D427" s="5">
        <v>267.42</v>
      </c>
      <c r="E427" s="5"/>
      <c r="F427" s="5"/>
      <c r="G427" s="5">
        <v>98.88000000000001</v>
      </c>
      <c r="H427" s="5"/>
      <c r="I427" s="5"/>
      <c r="J427" s="12">
        <f t="shared" si="24"/>
        <v>54.966000000000037</v>
      </c>
    </row>
    <row r="428" spans="1:10" x14ac:dyDescent="0.25">
      <c r="A428" s="4" t="s">
        <v>432</v>
      </c>
      <c r="B428" s="4" t="s">
        <v>442</v>
      </c>
      <c r="C428" s="5">
        <f t="shared" si="23"/>
        <v>214.92500000000001</v>
      </c>
      <c r="D428" s="5">
        <v>184.97800000000001</v>
      </c>
      <c r="E428" s="5"/>
      <c r="F428" s="5"/>
      <c r="G428" s="5">
        <v>29.946999999999999</v>
      </c>
      <c r="H428" s="5"/>
      <c r="I428" s="5"/>
      <c r="J428" s="12">
        <f t="shared" si="24"/>
        <v>60.321500000000015</v>
      </c>
    </row>
    <row r="429" spans="1:10" x14ac:dyDescent="0.25">
      <c r="A429" s="4" t="s">
        <v>432</v>
      </c>
      <c r="B429" s="4" t="s">
        <v>443</v>
      </c>
      <c r="C429" s="5">
        <f t="shared" si="23"/>
        <v>838.75320000000011</v>
      </c>
      <c r="D429" s="5">
        <v>666.15700000000004</v>
      </c>
      <c r="E429" s="5"/>
      <c r="F429" s="5"/>
      <c r="G429" s="5">
        <v>151.64619999999999</v>
      </c>
      <c r="H429" s="5"/>
      <c r="I429" s="5">
        <v>20.95</v>
      </c>
      <c r="J429" s="12">
        <f t="shared" si="24"/>
        <v>179.68014399999998</v>
      </c>
    </row>
    <row r="430" spans="1:10" x14ac:dyDescent="0.25">
      <c r="A430" s="4" t="s">
        <v>432</v>
      </c>
      <c r="B430" s="4" t="s">
        <v>444</v>
      </c>
      <c r="C430" s="5">
        <f t="shared" si="23"/>
        <v>1645.2442999999998</v>
      </c>
      <c r="D430" s="5">
        <v>994.76</v>
      </c>
      <c r="E430" s="5"/>
      <c r="F430" s="5"/>
      <c r="G430" s="5">
        <v>597.30000000000007</v>
      </c>
      <c r="H430" s="5">
        <v>1.4023000000000001</v>
      </c>
      <c r="I430" s="5">
        <v>51.781999999999996</v>
      </c>
      <c r="J430" s="12">
        <f t="shared" si="24"/>
        <v>40.518306000000166</v>
      </c>
    </row>
    <row r="431" spans="1:10" x14ac:dyDescent="0.25">
      <c r="A431" s="4" t="s">
        <v>432</v>
      </c>
      <c r="B431" s="4" t="s">
        <v>445</v>
      </c>
      <c r="C431" s="5">
        <f t="shared" si="23"/>
        <v>174</v>
      </c>
      <c r="D431" s="5">
        <v>128</v>
      </c>
      <c r="E431" s="5"/>
      <c r="F431" s="5"/>
      <c r="G431" s="5">
        <v>46</v>
      </c>
      <c r="H431" s="5"/>
      <c r="I431" s="5"/>
      <c r="J431" s="12">
        <f t="shared" si="24"/>
        <v>27.080000000000013</v>
      </c>
    </row>
    <row r="432" spans="1:10" x14ac:dyDescent="0.25">
      <c r="A432" s="4" t="s">
        <v>432</v>
      </c>
      <c r="B432" s="4" t="s">
        <v>446</v>
      </c>
      <c r="C432" s="5">
        <f t="shared" si="23"/>
        <v>261.15800000000002</v>
      </c>
      <c r="D432" s="5">
        <v>153.6</v>
      </c>
      <c r="E432" s="5"/>
      <c r="F432" s="5"/>
      <c r="G432" s="5">
        <v>81.27</v>
      </c>
      <c r="H432" s="5">
        <v>26.288</v>
      </c>
      <c r="I432" s="5"/>
      <c r="J432" s="12">
        <f t="shared" si="24"/>
        <v>2.1283599999999865</v>
      </c>
    </row>
    <row r="433" spans="1:10" x14ac:dyDescent="0.25">
      <c r="A433" s="4" t="s">
        <v>432</v>
      </c>
      <c r="B433" s="4" t="s">
        <v>447</v>
      </c>
      <c r="C433" s="5">
        <f t="shared" si="23"/>
        <v>406.34</v>
      </c>
      <c r="D433" s="5">
        <v>155.24</v>
      </c>
      <c r="E433" s="5"/>
      <c r="F433" s="5"/>
      <c r="G433" s="5">
        <v>249.95</v>
      </c>
      <c r="H433" s="5">
        <v>0.57999999999999996</v>
      </c>
      <c r="I433" s="5">
        <v>0.56999999999999995</v>
      </c>
      <c r="J433" s="12">
        <v>0</v>
      </c>
    </row>
    <row r="434" spans="1:10" x14ac:dyDescent="0.25">
      <c r="A434" s="4" t="s">
        <v>432</v>
      </c>
      <c r="B434" s="4" t="s">
        <v>448</v>
      </c>
      <c r="C434" s="5">
        <f t="shared" si="23"/>
        <v>460.05599999999998</v>
      </c>
      <c r="D434" s="5">
        <v>373.12</v>
      </c>
      <c r="E434" s="5"/>
      <c r="F434" s="5"/>
      <c r="G434" s="5">
        <v>86.935999999999993</v>
      </c>
      <c r="H434" s="5"/>
      <c r="I434" s="5"/>
      <c r="J434" s="12">
        <f t="shared" ref="J434:J440" si="25">(D434+E434+F434)-(C434*0.58)</f>
        <v>106.28752000000003</v>
      </c>
    </row>
    <row r="435" spans="1:10" x14ac:dyDescent="0.25">
      <c r="A435" s="4" t="s">
        <v>432</v>
      </c>
      <c r="B435" s="4" t="s">
        <v>449</v>
      </c>
      <c r="C435" s="5">
        <f t="shared" si="23"/>
        <v>1851</v>
      </c>
      <c r="D435" s="5">
        <v>1275</v>
      </c>
      <c r="E435" s="5"/>
      <c r="F435" s="5"/>
      <c r="G435" s="5">
        <v>576</v>
      </c>
      <c r="H435" s="5"/>
      <c r="I435" s="5"/>
      <c r="J435" s="12">
        <f t="shared" si="25"/>
        <v>201.42000000000007</v>
      </c>
    </row>
    <row r="436" spans="1:10" x14ac:dyDescent="0.25">
      <c r="A436" s="4" t="s">
        <v>432</v>
      </c>
      <c r="B436" s="4" t="s">
        <v>450</v>
      </c>
      <c r="C436" s="5">
        <f t="shared" si="23"/>
        <v>482.16999999999996</v>
      </c>
      <c r="D436" s="5">
        <v>342.82</v>
      </c>
      <c r="E436" s="5"/>
      <c r="F436" s="5"/>
      <c r="G436" s="5">
        <v>123.08</v>
      </c>
      <c r="H436" s="5">
        <v>16.27</v>
      </c>
      <c r="I436" s="5"/>
      <c r="J436" s="12">
        <f t="shared" si="25"/>
        <v>63.161400000000015</v>
      </c>
    </row>
    <row r="437" spans="1:10" x14ac:dyDescent="0.25">
      <c r="A437" s="4" t="s">
        <v>432</v>
      </c>
      <c r="B437" s="4" t="s">
        <v>451</v>
      </c>
      <c r="C437" s="5">
        <f t="shared" si="23"/>
        <v>656.82400000000007</v>
      </c>
      <c r="D437" s="5">
        <v>427.44</v>
      </c>
      <c r="E437" s="5"/>
      <c r="F437" s="5"/>
      <c r="G437" s="5">
        <v>192.732</v>
      </c>
      <c r="H437" s="5">
        <v>36.652000000000001</v>
      </c>
      <c r="I437" s="5"/>
      <c r="J437" s="12">
        <f t="shared" si="25"/>
        <v>46.482079999999996</v>
      </c>
    </row>
    <row r="438" spans="1:10" x14ac:dyDescent="0.25">
      <c r="A438" s="4" t="s">
        <v>432</v>
      </c>
      <c r="B438" s="4" t="s">
        <v>452</v>
      </c>
      <c r="C438" s="5">
        <f t="shared" si="23"/>
        <v>307.45999999999998</v>
      </c>
      <c r="D438" s="5">
        <v>211.54</v>
      </c>
      <c r="E438" s="5"/>
      <c r="F438" s="5"/>
      <c r="G438" s="5">
        <v>95.92</v>
      </c>
      <c r="H438" s="5"/>
      <c r="I438" s="5"/>
      <c r="J438" s="12">
        <f t="shared" si="25"/>
        <v>33.213200000000029</v>
      </c>
    </row>
    <row r="439" spans="1:10" x14ac:dyDescent="0.25">
      <c r="A439" s="4" t="s">
        <v>432</v>
      </c>
      <c r="B439" s="4" t="s">
        <v>453</v>
      </c>
      <c r="C439" s="5">
        <f t="shared" si="23"/>
        <v>343.96</v>
      </c>
      <c r="D439" s="5">
        <v>215.14</v>
      </c>
      <c r="E439" s="5"/>
      <c r="F439" s="5"/>
      <c r="G439" s="5">
        <v>128.82</v>
      </c>
      <c r="H439" s="5"/>
      <c r="I439" s="5"/>
      <c r="J439" s="12">
        <f t="shared" si="25"/>
        <v>15.643200000000007</v>
      </c>
    </row>
    <row r="440" spans="1:10" x14ac:dyDescent="0.25">
      <c r="A440" s="4" t="s">
        <v>432</v>
      </c>
      <c r="B440" s="4" t="s">
        <v>454</v>
      </c>
      <c r="C440" s="5">
        <f t="shared" si="23"/>
        <v>797.86</v>
      </c>
      <c r="D440" s="5">
        <v>532.36</v>
      </c>
      <c r="E440" s="5"/>
      <c r="F440" s="5"/>
      <c r="G440" s="5">
        <v>265.5</v>
      </c>
      <c r="H440" s="5"/>
      <c r="I440" s="5"/>
      <c r="J440" s="12">
        <f t="shared" si="25"/>
        <v>69.601200000000063</v>
      </c>
    </row>
    <row r="441" spans="1:10" x14ac:dyDescent="0.25">
      <c r="A441" s="4" t="s">
        <v>432</v>
      </c>
      <c r="B441" s="4" t="s">
        <v>455</v>
      </c>
      <c r="C441" s="5">
        <f t="shared" si="23"/>
        <v>12713.145999999999</v>
      </c>
      <c r="D441" s="5">
        <v>7054.44</v>
      </c>
      <c r="E441" s="5"/>
      <c r="F441" s="5"/>
      <c r="G441" s="5">
        <v>5098.78</v>
      </c>
      <c r="H441" s="5"/>
      <c r="I441" s="5">
        <v>559.92600000000004</v>
      </c>
      <c r="J441" s="12">
        <v>0</v>
      </c>
    </row>
    <row r="442" spans="1:10" x14ac:dyDescent="0.25">
      <c r="A442" s="4" t="s">
        <v>432</v>
      </c>
      <c r="B442" s="4" t="s">
        <v>456</v>
      </c>
      <c r="C442" s="5">
        <f t="shared" si="23"/>
        <v>1005.7389999999999</v>
      </c>
      <c r="D442" s="5">
        <v>652.20000000000005</v>
      </c>
      <c r="E442" s="5"/>
      <c r="F442" s="5"/>
      <c r="G442" s="5">
        <v>256.33999999999997</v>
      </c>
      <c r="H442" s="5"/>
      <c r="I442" s="5">
        <v>97.198999999999998</v>
      </c>
      <c r="J442" s="12">
        <f>(D442+E442+F442)-(C442*0.58)</f>
        <v>68.871380000000158</v>
      </c>
    </row>
    <row r="443" spans="1:10" x14ac:dyDescent="0.25">
      <c r="A443" s="4" t="s">
        <v>432</v>
      </c>
      <c r="B443" s="4" t="s">
        <v>457</v>
      </c>
      <c r="C443" s="5">
        <f t="shared" si="23"/>
        <v>146.65900000000002</v>
      </c>
      <c r="D443" s="5">
        <v>91.22</v>
      </c>
      <c r="E443" s="5"/>
      <c r="F443" s="5"/>
      <c r="G443" s="5">
        <v>41.24</v>
      </c>
      <c r="H443" s="5">
        <v>14.199</v>
      </c>
      <c r="I443" s="5"/>
      <c r="J443" s="12">
        <f>(D443+E443+F443)-(C443*0.58)</f>
        <v>6.1577799999999883</v>
      </c>
    </row>
    <row r="444" spans="1:10" x14ac:dyDescent="0.25">
      <c r="A444" s="4" t="s">
        <v>432</v>
      </c>
      <c r="B444" s="4" t="s">
        <v>458</v>
      </c>
      <c r="C444" s="5">
        <f t="shared" si="23"/>
        <v>642.41200000000003</v>
      </c>
      <c r="D444" s="5">
        <v>414.54</v>
      </c>
      <c r="E444" s="5"/>
      <c r="F444" s="5"/>
      <c r="G444" s="5">
        <v>209.12</v>
      </c>
      <c r="H444" s="5">
        <v>18.751999999999999</v>
      </c>
      <c r="I444" s="5"/>
      <c r="J444" s="12">
        <f>(D444+E444+F444)-(C444*0.58)</f>
        <v>41.941040000000044</v>
      </c>
    </row>
    <row r="445" spans="1:10" x14ac:dyDescent="0.25">
      <c r="A445" s="4" t="s">
        <v>432</v>
      </c>
      <c r="B445" s="4" t="s">
        <v>459</v>
      </c>
      <c r="C445" s="5">
        <f t="shared" si="23"/>
        <v>394.28999999999996</v>
      </c>
      <c r="D445" s="5">
        <v>277.74</v>
      </c>
      <c r="E445" s="5"/>
      <c r="F445" s="5"/>
      <c r="G445" s="5">
        <v>100.66</v>
      </c>
      <c r="H445" s="5">
        <v>15.89</v>
      </c>
      <c r="I445" s="5"/>
      <c r="J445" s="12">
        <f>(D445+E445+F445)-(C445*0.58)</f>
        <v>49.051800000000043</v>
      </c>
    </row>
    <row r="446" spans="1:10" x14ac:dyDescent="0.25">
      <c r="A446" s="4" t="s">
        <v>432</v>
      </c>
      <c r="B446" s="4" t="s">
        <v>460</v>
      </c>
      <c r="C446" s="5">
        <f t="shared" si="23"/>
        <v>223.94</v>
      </c>
      <c r="D446" s="5">
        <v>114.8</v>
      </c>
      <c r="E446" s="5"/>
      <c r="F446" s="5"/>
      <c r="G446" s="5">
        <v>109.13999999999999</v>
      </c>
      <c r="H446" s="5"/>
      <c r="I446" s="5"/>
      <c r="J446" s="12">
        <v>0</v>
      </c>
    </row>
    <row r="447" spans="1:10" x14ac:dyDescent="0.25">
      <c r="A447" s="4" t="s">
        <v>461</v>
      </c>
      <c r="B447" s="4" t="s">
        <v>462</v>
      </c>
      <c r="C447" s="5">
        <f t="shared" si="23"/>
        <v>156.13999999999999</v>
      </c>
      <c r="D447" s="5">
        <v>156.13999999999999</v>
      </c>
      <c r="E447" s="5"/>
      <c r="F447" s="5"/>
      <c r="G447" s="5">
        <v>0</v>
      </c>
      <c r="H447" s="5"/>
      <c r="I447" s="5"/>
      <c r="J447" s="12">
        <f t="shared" ref="J447:J478" si="26">(D447+E447+F447)-(C447*0.58)</f>
        <v>65.578800000000001</v>
      </c>
    </row>
    <row r="448" spans="1:10" x14ac:dyDescent="0.25">
      <c r="A448" s="4" t="s">
        <v>461</v>
      </c>
      <c r="B448" s="4" t="s">
        <v>463</v>
      </c>
      <c r="C448" s="5">
        <f t="shared" si="23"/>
        <v>568.74</v>
      </c>
      <c r="D448" s="5">
        <v>565.74</v>
      </c>
      <c r="E448" s="5"/>
      <c r="F448" s="5"/>
      <c r="G448" s="5">
        <v>0</v>
      </c>
      <c r="H448" s="5"/>
      <c r="I448" s="5">
        <v>3</v>
      </c>
      <c r="J448" s="12">
        <f t="shared" si="26"/>
        <v>235.87080000000003</v>
      </c>
    </row>
    <row r="449" spans="1:10" x14ac:dyDescent="0.25">
      <c r="A449" s="4" t="s">
        <v>461</v>
      </c>
      <c r="B449" s="4" t="s">
        <v>464</v>
      </c>
      <c r="C449" s="5">
        <f t="shared" si="23"/>
        <v>243.89000000000001</v>
      </c>
      <c r="D449" s="5">
        <v>232.11</v>
      </c>
      <c r="E449" s="5"/>
      <c r="F449" s="5"/>
      <c r="G449" s="5">
        <v>11.780000000000001</v>
      </c>
      <c r="H449" s="5"/>
      <c r="I449" s="5"/>
      <c r="J449" s="12">
        <f t="shared" si="26"/>
        <v>90.653800000000018</v>
      </c>
    </row>
    <row r="450" spans="1:10" x14ac:dyDescent="0.25">
      <c r="A450" s="4" t="s">
        <v>461</v>
      </c>
      <c r="B450" s="4" t="s">
        <v>465</v>
      </c>
      <c r="C450" s="5">
        <f t="shared" si="23"/>
        <v>493.17</v>
      </c>
      <c r="D450" s="5">
        <v>447.92</v>
      </c>
      <c r="E450" s="5"/>
      <c r="F450" s="5"/>
      <c r="G450" s="5">
        <v>45.25</v>
      </c>
      <c r="H450" s="5"/>
      <c r="I450" s="5"/>
      <c r="J450" s="12">
        <f t="shared" si="26"/>
        <v>161.88140000000004</v>
      </c>
    </row>
    <row r="451" spans="1:10" x14ac:dyDescent="0.25">
      <c r="A451" s="4" t="s">
        <v>461</v>
      </c>
      <c r="B451" s="4" t="s">
        <v>466</v>
      </c>
      <c r="C451" s="5">
        <f t="shared" si="23"/>
        <v>602.99</v>
      </c>
      <c r="D451" s="5">
        <v>536.91</v>
      </c>
      <c r="E451" s="5"/>
      <c r="F451" s="5"/>
      <c r="G451" s="5">
        <v>66.08</v>
      </c>
      <c r="H451" s="5"/>
      <c r="I451" s="5"/>
      <c r="J451" s="12">
        <f t="shared" si="26"/>
        <v>187.17579999999998</v>
      </c>
    </row>
    <row r="452" spans="1:10" x14ac:dyDescent="0.25">
      <c r="A452" s="4" t="s">
        <v>461</v>
      </c>
      <c r="B452" s="4" t="s">
        <v>467</v>
      </c>
      <c r="C452" s="5">
        <f t="shared" si="23"/>
        <v>158.42000000000002</v>
      </c>
      <c r="D452" s="5">
        <v>148.37</v>
      </c>
      <c r="E452" s="5"/>
      <c r="F452" s="5"/>
      <c r="G452" s="5">
        <v>10.049999999999999</v>
      </c>
      <c r="H452" s="5"/>
      <c r="I452" s="5"/>
      <c r="J452" s="12">
        <f t="shared" si="26"/>
        <v>56.486400000000003</v>
      </c>
    </row>
    <row r="453" spans="1:10" x14ac:dyDescent="0.25">
      <c r="A453" s="4" t="s">
        <v>461</v>
      </c>
      <c r="B453" s="4" t="s">
        <v>468</v>
      </c>
      <c r="C453" s="5">
        <f t="shared" si="23"/>
        <v>224.505</v>
      </c>
      <c r="D453" s="5">
        <v>220</v>
      </c>
      <c r="E453" s="5"/>
      <c r="F453" s="5"/>
      <c r="G453" s="5">
        <v>4.5049999999999999</v>
      </c>
      <c r="H453" s="5"/>
      <c r="I453" s="5"/>
      <c r="J453" s="12">
        <f t="shared" si="26"/>
        <v>89.787100000000009</v>
      </c>
    </row>
    <row r="454" spans="1:10" x14ac:dyDescent="0.25">
      <c r="A454" s="4" t="s">
        <v>461</v>
      </c>
      <c r="B454" s="4" t="s">
        <v>469</v>
      </c>
      <c r="C454" s="5">
        <f t="shared" ref="C454:C517" si="27">D454+E454+F454+G454+H454+I454</f>
        <v>485.42</v>
      </c>
      <c r="D454" s="5">
        <v>393</v>
      </c>
      <c r="E454" s="5"/>
      <c r="F454" s="5"/>
      <c r="G454" s="5">
        <v>83.42</v>
      </c>
      <c r="H454" s="5"/>
      <c r="I454" s="5">
        <v>9</v>
      </c>
      <c r="J454" s="12">
        <f t="shared" si="26"/>
        <v>111.45640000000003</v>
      </c>
    </row>
    <row r="455" spans="1:10" x14ac:dyDescent="0.25">
      <c r="A455" s="4" t="s">
        <v>461</v>
      </c>
      <c r="B455" s="4" t="s">
        <v>470</v>
      </c>
      <c r="C455" s="5">
        <f t="shared" si="27"/>
        <v>1859.11</v>
      </c>
      <c r="D455" s="5">
        <v>1670.58</v>
      </c>
      <c r="E455" s="5"/>
      <c r="F455" s="5"/>
      <c r="G455" s="5">
        <v>185.01000000000002</v>
      </c>
      <c r="H455" s="5"/>
      <c r="I455" s="5">
        <v>3.52</v>
      </c>
      <c r="J455" s="12">
        <f t="shared" si="26"/>
        <v>592.2962</v>
      </c>
    </row>
    <row r="456" spans="1:10" x14ac:dyDescent="0.25">
      <c r="A456" s="4" t="s">
        <v>461</v>
      </c>
      <c r="B456" s="4" t="s">
        <v>471</v>
      </c>
      <c r="C456" s="5">
        <f t="shared" si="27"/>
        <v>2753.5990000000002</v>
      </c>
      <c r="D456" s="5">
        <v>2451</v>
      </c>
      <c r="E456" s="5"/>
      <c r="F456" s="5"/>
      <c r="G456" s="5">
        <v>257.69900000000001</v>
      </c>
      <c r="H456" s="5"/>
      <c r="I456" s="5">
        <v>44.9</v>
      </c>
      <c r="J456" s="12">
        <f t="shared" si="26"/>
        <v>853.91257999999993</v>
      </c>
    </row>
    <row r="457" spans="1:10" x14ac:dyDescent="0.25">
      <c r="A457" s="4" t="s">
        <v>461</v>
      </c>
      <c r="B457" s="4" t="s">
        <v>472</v>
      </c>
      <c r="C457" s="5">
        <f t="shared" si="27"/>
        <v>254.565</v>
      </c>
      <c r="D457" s="5">
        <v>236.09</v>
      </c>
      <c r="E457" s="5"/>
      <c r="F457" s="5"/>
      <c r="G457" s="5">
        <v>18.475000000000001</v>
      </c>
      <c r="H457" s="5"/>
      <c r="I457" s="5"/>
      <c r="J457" s="12">
        <f t="shared" si="26"/>
        <v>88.442300000000017</v>
      </c>
    </row>
    <row r="458" spans="1:10" x14ac:dyDescent="0.25">
      <c r="A458" s="4" t="s">
        <v>461</v>
      </c>
      <c r="B458" s="4" t="s">
        <v>473</v>
      </c>
      <c r="C458" s="5">
        <f t="shared" si="27"/>
        <v>1058.33</v>
      </c>
      <c r="D458" s="5">
        <v>973.51</v>
      </c>
      <c r="E458" s="5"/>
      <c r="F458" s="5"/>
      <c r="G458" s="5">
        <v>84.82</v>
      </c>
      <c r="H458" s="5"/>
      <c r="I458" s="5"/>
      <c r="J458" s="12">
        <f t="shared" si="26"/>
        <v>359.67860000000007</v>
      </c>
    </row>
    <row r="459" spans="1:10" x14ac:dyDescent="0.25">
      <c r="A459" s="4" t="s">
        <v>461</v>
      </c>
      <c r="B459" s="4" t="s">
        <v>474</v>
      </c>
      <c r="C459" s="5">
        <f t="shared" si="27"/>
        <v>628.71999999999991</v>
      </c>
      <c r="D459" s="5">
        <v>560.42999999999995</v>
      </c>
      <c r="E459" s="5"/>
      <c r="F459" s="5"/>
      <c r="G459" s="5">
        <v>68.289999999999992</v>
      </c>
      <c r="H459" s="5"/>
      <c r="I459" s="5"/>
      <c r="J459" s="12">
        <f t="shared" si="26"/>
        <v>195.7724</v>
      </c>
    </row>
    <row r="460" spans="1:10" x14ac:dyDescent="0.25">
      <c r="A460" s="4" t="s">
        <v>461</v>
      </c>
      <c r="B460" s="4" t="s">
        <v>475</v>
      </c>
      <c r="C460" s="5">
        <f t="shared" si="27"/>
        <v>6496.6750000000002</v>
      </c>
      <c r="D460" s="5">
        <v>5531.2</v>
      </c>
      <c r="E460" s="5"/>
      <c r="F460" s="5"/>
      <c r="G460" s="5">
        <v>965.47500000000014</v>
      </c>
      <c r="H460" s="5"/>
      <c r="I460" s="5"/>
      <c r="J460" s="12">
        <f t="shared" si="26"/>
        <v>1763.1284999999998</v>
      </c>
    </row>
    <row r="461" spans="1:10" x14ac:dyDescent="0.25">
      <c r="A461" s="4" t="s">
        <v>461</v>
      </c>
      <c r="B461" s="4" t="s">
        <v>476</v>
      </c>
      <c r="C461" s="5">
        <f t="shared" si="27"/>
        <v>241.66900000000001</v>
      </c>
      <c r="D461" s="5">
        <v>230.38900000000001</v>
      </c>
      <c r="E461" s="5"/>
      <c r="F461" s="5"/>
      <c r="G461" s="5">
        <v>11.28</v>
      </c>
      <c r="H461" s="5"/>
      <c r="I461" s="5"/>
      <c r="J461" s="12">
        <f t="shared" si="26"/>
        <v>90.220980000000026</v>
      </c>
    </row>
    <row r="462" spans="1:10" x14ac:dyDescent="0.25">
      <c r="A462" s="4" t="s">
        <v>461</v>
      </c>
      <c r="B462" s="4" t="s">
        <v>477</v>
      </c>
      <c r="C462" s="5">
        <f t="shared" si="27"/>
        <v>462</v>
      </c>
      <c r="D462" s="5">
        <v>460</v>
      </c>
      <c r="E462" s="5"/>
      <c r="F462" s="5"/>
      <c r="G462" s="5">
        <v>0</v>
      </c>
      <c r="H462" s="5"/>
      <c r="I462" s="5">
        <v>2</v>
      </c>
      <c r="J462" s="12">
        <f t="shared" si="26"/>
        <v>192.04000000000002</v>
      </c>
    </row>
    <row r="463" spans="1:10" x14ac:dyDescent="0.25">
      <c r="A463" s="4" t="s">
        <v>478</v>
      </c>
      <c r="B463" s="4" t="s">
        <v>479</v>
      </c>
      <c r="C463" s="5">
        <f t="shared" si="27"/>
        <v>699.75070000000017</v>
      </c>
      <c r="D463" s="5">
        <v>641.70000000000005</v>
      </c>
      <c r="E463" s="5"/>
      <c r="F463" s="5"/>
      <c r="G463" s="5">
        <v>56.095000000000006</v>
      </c>
      <c r="H463" s="5">
        <v>1.9532</v>
      </c>
      <c r="I463" s="13">
        <v>2.5000000000000001E-3</v>
      </c>
      <c r="J463" s="12">
        <f t="shared" si="26"/>
        <v>235.84459399999997</v>
      </c>
    </row>
    <row r="464" spans="1:10" x14ac:dyDescent="0.25">
      <c r="A464" s="4" t="s">
        <v>478</v>
      </c>
      <c r="B464" s="4" t="s">
        <v>480</v>
      </c>
      <c r="C464" s="5">
        <f t="shared" si="27"/>
        <v>465.57209999999998</v>
      </c>
      <c r="D464" s="5">
        <v>417.44</v>
      </c>
      <c r="E464" s="5"/>
      <c r="F464" s="5"/>
      <c r="G464" s="5">
        <v>46.249999999999993</v>
      </c>
      <c r="H464" s="5">
        <v>1.8821000000000001</v>
      </c>
      <c r="I464" s="5"/>
      <c r="J464" s="12">
        <f t="shared" si="26"/>
        <v>147.40818200000001</v>
      </c>
    </row>
    <row r="465" spans="1:10" x14ac:dyDescent="0.25">
      <c r="A465" s="4" t="s">
        <v>478</v>
      </c>
      <c r="B465" s="4" t="s">
        <v>481</v>
      </c>
      <c r="C465" s="5">
        <f t="shared" si="27"/>
        <v>262.23996999999997</v>
      </c>
      <c r="D465" s="5">
        <v>250.49</v>
      </c>
      <c r="E465" s="5"/>
      <c r="F465" s="5"/>
      <c r="G465" s="5">
        <v>11.734970000000001</v>
      </c>
      <c r="H465" s="5">
        <v>1.4999999999999999E-2</v>
      </c>
      <c r="I465" s="5"/>
      <c r="J465" s="12">
        <f t="shared" si="26"/>
        <v>98.390817400000032</v>
      </c>
    </row>
    <row r="466" spans="1:10" x14ac:dyDescent="0.25">
      <c r="A466" s="4" t="s">
        <v>478</v>
      </c>
      <c r="B466" s="4" t="s">
        <v>482</v>
      </c>
      <c r="C466" s="5">
        <f t="shared" si="27"/>
        <v>856.83870000000002</v>
      </c>
      <c r="D466" s="5">
        <v>765.99</v>
      </c>
      <c r="E466" s="5"/>
      <c r="F466" s="5"/>
      <c r="G466" s="5">
        <v>36.540000000000006</v>
      </c>
      <c r="H466" s="5"/>
      <c r="I466" s="5">
        <v>54.308700000000002</v>
      </c>
      <c r="J466" s="12">
        <f t="shared" si="26"/>
        <v>269.02355400000005</v>
      </c>
    </row>
    <row r="467" spans="1:10" x14ac:dyDescent="0.25">
      <c r="A467" s="4" t="s">
        <v>478</v>
      </c>
      <c r="B467" s="4" t="s">
        <v>483</v>
      </c>
      <c r="C467" s="5">
        <f t="shared" si="27"/>
        <v>690.20499999999993</v>
      </c>
      <c r="D467" s="5">
        <v>626.17999999999995</v>
      </c>
      <c r="E467" s="5"/>
      <c r="F467" s="5"/>
      <c r="G467" s="5">
        <v>63.16</v>
      </c>
      <c r="H467" s="5">
        <v>0.745</v>
      </c>
      <c r="I467" s="5">
        <v>0.12</v>
      </c>
      <c r="J467" s="12">
        <f t="shared" si="26"/>
        <v>225.86110000000002</v>
      </c>
    </row>
    <row r="468" spans="1:10" x14ac:dyDescent="0.25">
      <c r="A468" s="4" t="s">
        <v>478</v>
      </c>
      <c r="B468" s="4" t="s">
        <v>484</v>
      </c>
      <c r="C468" s="5">
        <f t="shared" si="27"/>
        <v>781.3723</v>
      </c>
      <c r="D468" s="5">
        <v>728.67</v>
      </c>
      <c r="E468" s="5"/>
      <c r="F468" s="5"/>
      <c r="G468" s="5">
        <v>48.260000000000005</v>
      </c>
      <c r="H468" s="5">
        <v>4.4423000000000004</v>
      </c>
      <c r="I468" s="5"/>
      <c r="J468" s="12">
        <f t="shared" si="26"/>
        <v>275.47406599999999</v>
      </c>
    </row>
    <row r="469" spans="1:10" x14ac:dyDescent="0.25">
      <c r="A469" s="4" t="s">
        <v>478</v>
      </c>
      <c r="B469" s="4" t="s">
        <v>485</v>
      </c>
      <c r="C469" s="5">
        <f t="shared" si="27"/>
        <v>719.6395</v>
      </c>
      <c r="D469" s="5">
        <v>679.67</v>
      </c>
      <c r="E469" s="5"/>
      <c r="F469" s="5"/>
      <c r="G469" s="5">
        <v>35.51</v>
      </c>
      <c r="H469" s="5"/>
      <c r="I469" s="5">
        <v>4.4595000000000002</v>
      </c>
      <c r="J469" s="12">
        <f t="shared" si="26"/>
        <v>262.27909</v>
      </c>
    </row>
    <row r="470" spans="1:10" x14ac:dyDescent="0.25">
      <c r="A470" s="4" t="s">
        <v>478</v>
      </c>
      <c r="B470" s="4" t="s">
        <v>486</v>
      </c>
      <c r="C470" s="5">
        <f t="shared" si="27"/>
        <v>481.74</v>
      </c>
      <c r="D470" s="5">
        <v>469.25</v>
      </c>
      <c r="E470" s="5"/>
      <c r="F470" s="5"/>
      <c r="G470" s="5">
        <v>10.92</v>
      </c>
      <c r="H470" s="5">
        <v>1.57</v>
      </c>
      <c r="I470" s="5"/>
      <c r="J470" s="12">
        <f t="shared" si="26"/>
        <v>189.8408</v>
      </c>
    </row>
    <row r="471" spans="1:10" x14ac:dyDescent="0.25">
      <c r="A471" s="4" t="s">
        <v>478</v>
      </c>
      <c r="B471" s="4" t="s">
        <v>487</v>
      </c>
      <c r="C471" s="5">
        <f t="shared" si="27"/>
        <v>628.02</v>
      </c>
      <c r="D471" s="5">
        <v>616.84</v>
      </c>
      <c r="E471" s="5"/>
      <c r="F471" s="5"/>
      <c r="G471" s="5">
        <v>11.18</v>
      </c>
      <c r="H471" s="5"/>
      <c r="I471" s="5"/>
      <c r="J471" s="12">
        <f t="shared" si="26"/>
        <v>252.58840000000009</v>
      </c>
    </row>
    <row r="472" spans="1:10" x14ac:dyDescent="0.25">
      <c r="A472" s="4" t="s">
        <v>478</v>
      </c>
      <c r="B472" s="4" t="s">
        <v>488</v>
      </c>
      <c r="C472" s="5">
        <f t="shared" si="27"/>
        <v>954.43319999999994</v>
      </c>
      <c r="D472" s="5">
        <v>840.43</v>
      </c>
      <c r="E472" s="5"/>
      <c r="F472" s="5"/>
      <c r="G472" s="5">
        <v>112.38000000000001</v>
      </c>
      <c r="H472" s="5">
        <v>1.6232000000000002</v>
      </c>
      <c r="I472" s="5"/>
      <c r="J472" s="12">
        <f t="shared" si="26"/>
        <v>286.858744</v>
      </c>
    </row>
    <row r="473" spans="1:10" x14ac:dyDescent="0.25">
      <c r="A473" s="4" t="s">
        <v>478</v>
      </c>
      <c r="B473" s="4" t="s">
        <v>489</v>
      </c>
      <c r="C473" s="5">
        <f t="shared" si="27"/>
        <v>1123.64725</v>
      </c>
      <c r="D473" s="5">
        <v>877.13599999999997</v>
      </c>
      <c r="E473" s="5"/>
      <c r="F473" s="5"/>
      <c r="G473" s="5">
        <v>166.72499999999997</v>
      </c>
      <c r="H473" s="5">
        <v>0.87625000000000008</v>
      </c>
      <c r="I473" s="5">
        <v>78.91</v>
      </c>
      <c r="J473" s="12">
        <f t="shared" si="26"/>
        <v>225.42059500000005</v>
      </c>
    </row>
    <row r="474" spans="1:10" x14ac:dyDescent="0.25">
      <c r="A474" s="4" t="s">
        <v>478</v>
      </c>
      <c r="B474" s="4" t="s">
        <v>490</v>
      </c>
      <c r="C474" s="5">
        <f t="shared" si="27"/>
        <v>428.91210000000001</v>
      </c>
      <c r="D474" s="5">
        <v>340.49900000000002</v>
      </c>
      <c r="E474" s="5"/>
      <c r="F474" s="5"/>
      <c r="G474" s="5">
        <v>87.93</v>
      </c>
      <c r="H474" s="5">
        <v>0.48309999999999997</v>
      </c>
      <c r="I474" s="5"/>
      <c r="J474" s="12">
        <f t="shared" si="26"/>
        <v>91.729982000000035</v>
      </c>
    </row>
    <row r="475" spans="1:10" x14ac:dyDescent="0.25">
      <c r="A475" s="4" t="s">
        <v>478</v>
      </c>
      <c r="B475" s="4" t="s">
        <v>491</v>
      </c>
      <c r="C475" s="5">
        <f t="shared" si="27"/>
        <v>311.02868999999998</v>
      </c>
      <c r="D475" s="5">
        <v>303.52</v>
      </c>
      <c r="E475" s="5"/>
      <c r="F475" s="5"/>
      <c r="G475" s="5">
        <v>7.4936900000000009</v>
      </c>
      <c r="H475" s="5">
        <v>1.4999999999999999E-2</v>
      </c>
      <c r="I475" s="5"/>
      <c r="J475" s="12">
        <f t="shared" si="26"/>
        <v>123.1233598</v>
      </c>
    </row>
    <row r="476" spans="1:10" x14ac:dyDescent="0.25">
      <c r="A476" s="4" t="s">
        <v>478</v>
      </c>
      <c r="B476" s="4" t="s">
        <v>492</v>
      </c>
      <c r="C476" s="5">
        <f t="shared" si="27"/>
        <v>279.59999999999997</v>
      </c>
      <c r="D476" s="5">
        <v>261.83999999999997</v>
      </c>
      <c r="E476" s="5"/>
      <c r="F476" s="5"/>
      <c r="G476" s="5">
        <v>17.760000000000002</v>
      </c>
      <c r="H476" s="5"/>
      <c r="I476" s="5"/>
      <c r="J476" s="12">
        <f t="shared" si="26"/>
        <v>99.671999999999997</v>
      </c>
    </row>
    <row r="477" spans="1:10" x14ac:dyDescent="0.25">
      <c r="A477" s="4" t="s">
        <v>478</v>
      </c>
      <c r="B477" s="4" t="s">
        <v>493</v>
      </c>
      <c r="C477" s="5">
        <f t="shared" si="27"/>
        <v>258.51620000000003</v>
      </c>
      <c r="D477" s="5">
        <v>245.33</v>
      </c>
      <c r="E477" s="5"/>
      <c r="F477" s="5"/>
      <c r="G477" s="5">
        <v>13.100000000000001</v>
      </c>
      <c r="H477" s="5">
        <v>8.6199999999999999E-2</v>
      </c>
      <c r="I477" s="5"/>
      <c r="J477" s="12">
        <f t="shared" si="26"/>
        <v>95.390603999999996</v>
      </c>
    </row>
    <row r="478" spans="1:10" x14ac:dyDescent="0.25">
      <c r="A478" s="4" t="s">
        <v>478</v>
      </c>
      <c r="B478" s="4" t="s">
        <v>494</v>
      </c>
      <c r="C478" s="5">
        <f t="shared" si="27"/>
        <v>831.62689999999998</v>
      </c>
      <c r="D478" s="5">
        <v>756.65</v>
      </c>
      <c r="E478" s="5"/>
      <c r="F478" s="5"/>
      <c r="G478" s="5">
        <v>70.759999999999991</v>
      </c>
      <c r="H478" s="5">
        <v>4.2168999999999999</v>
      </c>
      <c r="I478" s="5"/>
      <c r="J478" s="12">
        <f t="shared" si="26"/>
        <v>274.306398</v>
      </c>
    </row>
    <row r="479" spans="1:10" x14ac:dyDescent="0.25">
      <c r="A479" s="4" t="s">
        <v>478</v>
      </c>
      <c r="B479" s="4" t="s">
        <v>495</v>
      </c>
      <c r="C479" s="5">
        <f t="shared" si="27"/>
        <v>1055.1827000000001</v>
      </c>
      <c r="D479" s="5">
        <v>908.64700000000005</v>
      </c>
      <c r="E479" s="5"/>
      <c r="F479" s="5"/>
      <c r="G479" s="5">
        <v>144.39500000000001</v>
      </c>
      <c r="H479" s="5">
        <v>2.1406999999999998</v>
      </c>
      <c r="I479" s="5"/>
      <c r="J479" s="12">
        <f t="shared" ref="J479:J510" si="28">(D479+E479+F479)-(C479*0.58)</f>
        <v>296.6410340000001</v>
      </c>
    </row>
    <row r="480" spans="1:10" x14ac:dyDescent="0.25">
      <c r="A480" s="4" t="s">
        <v>478</v>
      </c>
      <c r="B480" s="4" t="s">
        <v>381</v>
      </c>
      <c r="C480" s="5">
        <f t="shared" si="27"/>
        <v>1086.5411000000001</v>
      </c>
      <c r="D480" s="5">
        <v>915.23</v>
      </c>
      <c r="E480" s="5"/>
      <c r="F480" s="5"/>
      <c r="G480" s="5">
        <v>95.75</v>
      </c>
      <c r="H480" s="5">
        <v>0.79010000000000002</v>
      </c>
      <c r="I480" s="5">
        <v>74.771000000000001</v>
      </c>
      <c r="J480" s="12">
        <f t="shared" si="28"/>
        <v>285.03616199999999</v>
      </c>
    </row>
    <row r="481" spans="1:10" x14ac:dyDescent="0.25">
      <c r="A481" s="4" t="s">
        <v>478</v>
      </c>
      <c r="B481" s="4" t="s">
        <v>496</v>
      </c>
      <c r="C481" s="5">
        <f t="shared" si="27"/>
        <v>399.9332</v>
      </c>
      <c r="D481" s="5">
        <v>374.62</v>
      </c>
      <c r="E481" s="5"/>
      <c r="F481" s="5"/>
      <c r="G481" s="5">
        <v>23.68</v>
      </c>
      <c r="H481" s="5">
        <v>1.6332</v>
      </c>
      <c r="I481" s="5"/>
      <c r="J481" s="12">
        <f t="shared" si="28"/>
        <v>142.65874400000001</v>
      </c>
    </row>
    <row r="482" spans="1:10" x14ac:dyDescent="0.25">
      <c r="A482" s="4" t="s">
        <v>478</v>
      </c>
      <c r="B482" s="4" t="s">
        <v>497</v>
      </c>
      <c r="C482" s="5">
        <f t="shared" si="27"/>
        <v>591.39715000000001</v>
      </c>
      <c r="D482" s="5">
        <v>480.46</v>
      </c>
      <c r="E482" s="5"/>
      <c r="F482" s="5"/>
      <c r="G482" s="5">
        <v>48.15</v>
      </c>
      <c r="H482" s="5">
        <v>0.91914999999999991</v>
      </c>
      <c r="I482" s="5">
        <v>61.868000000000002</v>
      </c>
      <c r="J482" s="12">
        <f t="shared" si="28"/>
        <v>137.44965300000001</v>
      </c>
    </row>
    <row r="483" spans="1:10" x14ac:dyDescent="0.25">
      <c r="A483" s="4" t="s">
        <v>478</v>
      </c>
      <c r="B483" s="4" t="s">
        <v>498</v>
      </c>
      <c r="C483" s="5">
        <f t="shared" si="27"/>
        <v>424.8861</v>
      </c>
      <c r="D483" s="5">
        <v>389.36</v>
      </c>
      <c r="E483" s="5"/>
      <c r="F483" s="5"/>
      <c r="G483" s="5">
        <v>34.5</v>
      </c>
      <c r="H483" s="5">
        <v>1.0261</v>
      </c>
      <c r="I483" s="5"/>
      <c r="J483" s="12">
        <f t="shared" si="28"/>
        <v>142.92606200000003</v>
      </c>
    </row>
    <row r="484" spans="1:10" x14ac:dyDescent="0.25">
      <c r="A484" s="4" t="s">
        <v>478</v>
      </c>
      <c r="B484" s="4" t="s">
        <v>499</v>
      </c>
      <c r="C484" s="5">
        <f t="shared" si="27"/>
        <v>347.40999999999997</v>
      </c>
      <c r="D484" s="5">
        <v>341.8</v>
      </c>
      <c r="E484" s="5"/>
      <c r="F484" s="5"/>
      <c r="G484" s="5">
        <v>3.46</v>
      </c>
      <c r="H484" s="5">
        <v>1.9500000000000002</v>
      </c>
      <c r="I484" s="5">
        <v>0.2</v>
      </c>
      <c r="J484" s="12">
        <f t="shared" si="28"/>
        <v>140.30220000000006</v>
      </c>
    </row>
    <row r="485" spans="1:10" x14ac:dyDescent="0.25">
      <c r="A485" s="4" t="s">
        <v>478</v>
      </c>
      <c r="B485" s="4" t="s">
        <v>500</v>
      </c>
      <c r="C485" s="5">
        <f t="shared" si="27"/>
        <v>229.60312999999999</v>
      </c>
      <c r="D485" s="5">
        <v>207.84</v>
      </c>
      <c r="E485" s="5"/>
      <c r="F485" s="5"/>
      <c r="G485" s="5">
        <v>6.1161300000000001</v>
      </c>
      <c r="H485" s="5">
        <v>1.4999999999999999E-2</v>
      </c>
      <c r="I485" s="5">
        <v>15.632</v>
      </c>
      <c r="J485" s="12">
        <f t="shared" si="28"/>
        <v>74.670184600000027</v>
      </c>
    </row>
    <row r="486" spans="1:10" x14ac:dyDescent="0.25">
      <c r="A486" s="4" t="s">
        <v>478</v>
      </c>
      <c r="B486" s="4" t="s">
        <v>501</v>
      </c>
      <c r="C486" s="5">
        <f t="shared" si="27"/>
        <v>438.05950000000001</v>
      </c>
      <c r="D486" s="5">
        <v>341.73899999999998</v>
      </c>
      <c r="E486" s="5"/>
      <c r="F486" s="5"/>
      <c r="G486" s="5">
        <v>94.234999999999999</v>
      </c>
      <c r="H486" s="5">
        <v>2.0854999999999997</v>
      </c>
      <c r="I486" s="5"/>
      <c r="J486" s="12">
        <f t="shared" si="28"/>
        <v>87.664489999999972</v>
      </c>
    </row>
    <row r="487" spans="1:10" x14ac:dyDescent="0.25">
      <c r="A487" s="4" t="s">
        <v>478</v>
      </c>
      <c r="B487" s="4" t="s">
        <v>502</v>
      </c>
      <c r="C487" s="5">
        <f t="shared" si="27"/>
        <v>612.61309999999992</v>
      </c>
      <c r="D487" s="5">
        <v>553.76</v>
      </c>
      <c r="E487" s="5"/>
      <c r="F487" s="5"/>
      <c r="G487" s="5">
        <v>57.66</v>
      </c>
      <c r="H487" s="5">
        <v>1.1931</v>
      </c>
      <c r="I487" s="5"/>
      <c r="J487" s="12">
        <f t="shared" si="28"/>
        <v>198.44440200000008</v>
      </c>
    </row>
    <row r="488" spans="1:10" x14ac:dyDescent="0.25">
      <c r="A488" s="4" t="s">
        <v>478</v>
      </c>
      <c r="B488" s="4" t="s">
        <v>503</v>
      </c>
      <c r="C488" s="5">
        <f t="shared" si="27"/>
        <v>1104.0050999999999</v>
      </c>
      <c r="D488" s="5">
        <v>1103.8</v>
      </c>
      <c r="E488" s="5"/>
      <c r="F488" s="5"/>
      <c r="G488" s="5">
        <v>0</v>
      </c>
      <c r="H488" s="5">
        <v>0.2051</v>
      </c>
      <c r="I488" s="5"/>
      <c r="J488" s="12">
        <f t="shared" si="28"/>
        <v>463.4770420000001</v>
      </c>
    </row>
    <row r="489" spans="1:10" x14ac:dyDescent="0.25">
      <c r="A489" s="4" t="s">
        <v>478</v>
      </c>
      <c r="B489" s="4" t="s">
        <v>504</v>
      </c>
      <c r="C489" s="5">
        <f t="shared" si="27"/>
        <v>11029.797699999999</v>
      </c>
      <c r="D489" s="5">
        <v>9745.6389999999992</v>
      </c>
      <c r="E489" s="5"/>
      <c r="F489" s="5"/>
      <c r="G489" s="5">
        <v>1106.0782000000002</v>
      </c>
      <c r="H489" s="5">
        <v>15.5563</v>
      </c>
      <c r="I489" s="5">
        <v>162.52420000000001</v>
      </c>
      <c r="J489" s="12">
        <f t="shared" si="28"/>
        <v>3348.3563340000001</v>
      </c>
    </row>
    <row r="490" spans="1:10" x14ac:dyDescent="0.25">
      <c r="A490" s="4" t="s">
        <v>478</v>
      </c>
      <c r="B490" s="4" t="s">
        <v>505</v>
      </c>
      <c r="C490" s="5">
        <f t="shared" si="27"/>
        <v>305.97025000000002</v>
      </c>
      <c r="D490" s="5">
        <v>286</v>
      </c>
      <c r="E490" s="5"/>
      <c r="F490" s="5"/>
      <c r="G490" s="5">
        <v>19</v>
      </c>
      <c r="H490" s="5">
        <v>0.97025000000000006</v>
      </c>
      <c r="I490" s="5"/>
      <c r="J490" s="12">
        <f t="shared" si="28"/>
        <v>108.53725499999999</v>
      </c>
    </row>
    <row r="491" spans="1:10" x14ac:dyDescent="0.25">
      <c r="A491" s="4" t="s">
        <v>478</v>
      </c>
      <c r="B491" s="4" t="s">
        <v>506</v>
      </c>
      <c r="C491" s="5">
        <f t="shared" si="27"/>
        <v>767.78000000000009</v>
      </c>
      <c r="D491" s="5">
        <v>748.59</v>
      </c>
      <c r="E491" s="5"/>
      <c r="F491" s="5"/>
      <c r="G491" s="5">
        <v>19.190000000000001</v>
      </c>
      <c r="H491" s="5"/>
      <c r="I491" s="5"/>
      <c r="J491" s="12">
        <f t="shared" si="28"/>
        <v>303.27760000000001</v>
      </c>
    </row>
    <row r="492" spans="1:10" x14ac:dyDescent="0.25">
      <c r="A492" s="4" t="s">
        <v>478</v>
      </c>
      <c r="B492" s="4" t="s">
        <v>507</v>
      </c>
      <c r="C492" s="5">
        <f t="shared" si="27"/>
        <v>6212.1049999999996</v>
      </c>
      <c r="D492" s="5">
        <v>5678.86</v>
      </c>
      <c r="E492" s="5"/>
      <c r="F492" s="5"/>
      <c r="G492" s="5">
        <v>533.19000000000005</v>
      </c>
      <c r="H492" s="5">
        <v>5.5E-2</v>
      </c>
      <c r="I492" s="5"/>
      <c r="J492" s="12">
        <f t="shared" si="28"/>
        <v>2075.8391000000001</v>
      </c>
    </row>
    <row r="493" spans="1:10" x14ac:dyDescent="0.25">
      <c r="A493" s="4" t="s">
        <v>478</v>
      </c>
      <c r="B493" s="4" t="s">
        <v>508</v>
      </c>
      <c r="C493" s="5">
        <f t="shared" si="27"/>
        <v>3190.2870000000003</v>
      </c>
      <c r="D493" s="5">
        <v>2601.67</v>
      </c>
      <c r="E493" s="5"/>
      <c r="F493" s="5"/>
      <c r="G493" s="5">
        <v>324.44200000000001</v>
      </c>
      <c r="H493" s="5"/>
      <c r="I493" s="5">
        <v>264.17500000000001</v>
      </c>
      <c r="J493" s="12">
        <f t="shared" si="28"/>
        <v>751.30354000000011</v>
      </c>
    </row>
    <row r="494" spans="1:10" x14ac:dyDescent="0.25">
      <c r="A494" s="4" t="s">
        <v>509</v>
      </c>
      <c r="B494" s="4" t="s">
        <v>510</v>
      </c>
      <c r="C494" s="5">
        <f t="shared" si="27"/>
        <v>2605.4680000000003</v>
      </c>
      <c r="D494" s="5">
        <v>2529.29</v>
      </c>
      <c r="E494" s="5"/>
      <c r="F494" s="5"/>
      <c r="G494" s="5">
        <v>69.59</v>
      </c>
      <c r="H494" s="5"/>
      <c r="I494" s="5">
        <v>6.5880000000000001</v>
      </c>
      <c r="J494" s="12">
        <f t="shared" si="28"/>
        <v>1018.1185599999999</v>
      </c>
    </row>
    <row r="495" spans="1:10" x14ac:dyDescent="0.25">
      <c r="A495" s="4" t="s">
        <v>509</v>
      </c>
      <c r="B495" s="4" t="s">
        <v>511</v>
      </c>
      <c r="C495" s="5">
        <f t="shared" si="27"/>
        <v>1524.04</v>
      </c>
      <c r="D495" s="5">
        <v>1498.04</v>
      </c>
      <c r="E495" s="5"/>
      <c r="F495" s="5"/>
      <c r="G495" s="5">
        <v>25.999999999999996</v>
      </c>
      <c r="H495" s="5"/>
      <c r="I495" s="5"/>
      <c r="J495" s="12">
        <f t="shared" si="28"/>
        <v>614.09680000000003</v>
      </c>
    </row>
    <row r="496" spans="1:10" x14ac:dyDescent="0.25">
      <c r="A496" s="4" t="s">
        <v>509</v>
      </c>
      <c r="B496" s="4" t="s">
        <v>512</v>
      </c>
      <c r="C496" s="5">
        <f t="shared" si="27"/>
        <v>2473.5</v>
      </c>
      <c r="D496" s="5">
        <v>2239</v>
      </c>
      <c r="E496" s="5"/>
      <c r="F496" s="5"/>
      <c r="G496" s="5">
        <v>114.5</v>
      </c>
      <c r="H496" s="5"/>
      <c r="I496" s="5">
        <v>120</v>
      </c>
      <c r="J496" s="12">
        <f t="shared" si="28"/>
        <v>804.37000000000012</v>
      </c>
    </row>
    <row r="497" spans="1:10" x14ac:dyDescent="0.25">
      <c r="A497" s="4" t="s">
        <v>509</v>
      </c>
      <c r="B497" s="4" t="s">
        <v>513</v>
      </c>
      <c r="C497" s="5">
        <f t="shared" si="27"/>
        <v>320.14299999999997</v>
      </c>
      <c r="D497" s="5">
        <v>304.58</v>
      </c>
      <c r="E497" s="5"/>
      <c r="F497" s="5"/>
      <c r="G497" s="5">
        <v>15.56</v>
      </c>
      <c r="H497" s="5">
        <v>3.0000000000000001E-3</v>
      </c>
      <c r="I497" s="5"/>
      <c r="J497" s="12">
        <f t="shared" si="28"/>
        <v>118.89706000000001</v>
      </c>
    </row>
    <row r="498" spans="1:10" x14ac:dyDescent="0.25">
      <c r="A498" s="4" t="s">
        <v>509</v>
      </c>
      <c r="B498" s="4" t="s">
        <v>514</v>
      </c>
      <c r="C498" s="5">
        <f t="shared" si="27"/>
        <v>480.14</v>
      </c>
      <c r="D498" s="5">
        <v>466</v>
      </c>
      <c r="E498" s="5"/>
      <c r="F498" s="5"/>
      <c r="G498" s="5">
        <v>0</v>
      </c>
      <c r="H498" s="5"/>
      <c r="I498" s="5">
        <v>14.14</v>
      </c>
      <c r="J498" s="12">
        <f t="shared" si="28"/>
        <v>187.5188</v>
      </c>
    </row>
    <row r="499" spans="1:10" x14ac:dyDescent="0.25">
      <c r="A499" s="4" t="s">
        <v>509</v>
      </c>
      <c r="B499" s="4" t="s">
        <v>515</v>
      </c>
      <c r="C499" s="5">
        <f t="shared" si="27"/>
        <v>660.97299999999996</v>
      </c>
      <c r="D499" s="5">
        <v>656.16</v>
      </c>
      <c r="E499" s="5"/>
      <c r="F499" s="5"/>
      <c r="G499" s="5">
        <v>4.8100000000000005</v>
      </c>
      <c r="H499" s="5">
        <v>3.0000000000000001E-3</v>
      </c>
      <c r="I499" s="5"/>
      <c r="J499" s="12">
        <f t="shared" si="28"/>
        <v>272.79566</v>
      </c>
    </row>
    <row r="500" spans="1:10" x14ac:dyDescent="0.25">
      <c r="A500" s="4" t="s">
        <v>509</v>
      </c>
      <c r="B500" s="4" t="s">
        <v>516</v>
      </c>
      <c r="C500" s="5">
        <f t="shared" si="27"/>
        <v>613.21</v>
      </c>
      <c r="D500" s="5">
        <v>601.82000000000005</v>
      </c>
      <c r="E500" s="5"/>
      <c r="F500" s="5"/>
      <c r="G500" s="5">
        <v>11.39</v>
      </c>
      <c r="H500" s="5"/>
      <c r="I500" s="5"/>
      <c r="J500" s="12">
        <f t="shared" si="28"/>
        <v>246.15820000000008</v>
      </c>
    </row>
    <row r="501" spans="1:10" x14ac:dyDescent="0.25">
      <c r="A501" s="4" t="s">
        <v>509</v>
      </c>
      <c r="B501" s="4" t="s">
        <v>517</v>
      </c>
      <c r="C501" s="5">
        <f t="shared" si="27"/>
        <v>817.18799999999999</v>
      </c>
      <c r="D501" s="5">
        <v>808.38800000000003</v>
      </c>
      <c r="E501" s="5"/>
      <c r="F501" s="5"/>
      <c r="G501" s="5">
        <v>8.8000000000000007</v>
      </c>
      <c r="H501" s="5"/>
      <c r="I501" s="5"/>
      <c r="J501" s="12">
        <f t="shared" si="28"/>
        <v>334.41896000000008</v>
      </c>
    </row>
    <row r="502" spans="1:10" x14ac:dyDescent="0.25">
      <c r="A502" s="4" t="s">
        <v>509</v>
      </c>
      <c r="B502" s="4" t="s">
        <v>518</v>
      </c>
      <c r="C502" s="5">
        <f t="shared" si="27"/>
        <v>351.04199999999997</v>
      </c>
      <c r="D502" s="5">
        <v>340.58</v>
      </c>
      <c r="E502" s="5"/>
      <c r="F502" s="5"/>
      <c r="G502" s="5">
        <v>10.459999999999999</v>
      </c>
      <c r="H502" s="5">
        <v>2E-3</v>
      </c>
      <c r="I502" s="5"/>
      <c r="J502" s="12">
        <f t="shared" si="28"/>
        <v>136.97564000000003</v>
      </c>
    </row>
    <row r="503" spans="1:10" x14ac:dyDescent="0.25">
      <c r="A503" s="4" t="s">
        <v>509</v>
      </c>
      <c r="B503" s="4" t="s">
        <v>519</v>
      </c>
      <c r="C503" s="5">
        <f t="shared" si="27"/>
        <v>94.96</v>
      </c>
      <c r="D503" s="5">
        <v>94.96</v>
      </c>
      <c r="E503" s="5"/>
      <c r="F503" s="5"/>
      <c r="G503" s="5">
        <v>0</v>
      </c>
      <c r="H503" s="5"/>
      <c r="I503" s="5"/>
      <c r="J503" s="12">
        <f t="shared" si="28"/>
        <v>39.883200000000002</v>
      </c>
    </row>
    <row r="504" spans="1:10" x14ac:dyDescent="0.25">
      <c r="A504" s="4" t="s">
        <v>509</v>
      </c>
      <c r="B504" s="4" t="s">
        <v>520</v>
      </c>
      <c r="C504" s="5">
        <f t="shared" si="27"/>
        <v>2178.1369999999997</v>
      </c>
      <c r="D504" s="5">
        <v>2155.44</v>
      </c>
      <c r="E504" s="5"/>
      <c r="F504" s="5"/>
      <c r="G504" s="5">
        <v>22.66</v>
      </c>
      <c r="H504" s="5">
        <v>3.7000000000000005E-2</v>
      </c>
      <c r="I504" s="5"/>
      <c r="J504" s="12">
        <f t="shared" si="28"/>
        <v>892.12054000000035</v>
      </c>
    </row>
    <row r="505" spans="1:10" x14ac:dyDescent="0.25">
      <c r="A505" s="4" t="s">
        <v>509</v>
      </c>
      <c r="B505" s="4" t="s">
        <v>521</v>
      </c>
      <c r="C505" s="5">
        <f t="shared" si="27"/>
        <v>707.30199999999991</v>
      </c>
      <c r="D505" s="5">
        <v>658.78</v>
      </c>
      <c r="E505" s="5"/>
      <c r="F505" s="5"/>
      <c r="G505" s="5">
        <v>29.380000000000003</v>
      </c>
      <c r="H505" s="5">
        <v>1.2E-2</v>
      </c>
      <c r="I505" s="5">
        <v>19.13</v>
      </c>
      <c r="J505" s="12">
        <f t="shared" si="28"/>
        <v>248.54484000000008</v>
      </c>
    </row>
    <row r="506" spans="1:10" x14ac:dyDescent="0.25">
      <c r="A506" s="4" t="s">
        <v>509</v>
      </c>
      <c r="B506" s="4" t="s">
        <v>522</v>
      </c>
      <c r="C506" s="5">
        <f t="shared" si="27"/>
        <v>2554.17</v>
      </c>
      <c r="D506" s="5">
        <v>2553.17</v>
      </c>
      <c r="E506" s="5"/>
      <c r="F506" s="5"/>
      <c r="G506" s="5">
        <v>1</v>
      </c>
      <c r="H506" s="5"/>
      <c r="I506" s="5"/>
      <c r="J506" s="12">
        <f t="shared" si="28"/>
        <v>1071.7514000000001</v>
      </c>
    </row>
    <row r="507" spans="1:10" x14ac:dyDescent="0.25">
      <c r="A507" s="4" t="s">
        <v>509</v>
      </c>
      <c r="B507" s="4" t="s">
        <v>523</v>
      </c>
      <c r="C507" s="5">
        <f t="shared" si="27"/>
        <v>1763.9169999999999</v>
      </c>
      <c r="D507" s="5">
        <v>1367.9</v>
      </c>
      <c r="E507" s="5"/>
      <c r="F507" s="5"/>
      <c r="G507" s="5">
        <v>230.917</v>
      </c>
      <c r="H507" s="5"/>
      <c r="I507" s="5">
        <v>165.1</v>
      </c>
      <c r="J507" s="12">
        <f t="shared" si="28"/>
        <v>344.82814000000019</v>
      </c>
    </row>
    <row r="508" spans="1:10" x14ac:dyDescent="0.25">
      <c r="A508" s="4" t="s">
        <v>509</v>
      </c>
      <c r="B508" s="4" t="s">
        <v>524</v>
      </c>
      <c r="C508" s="5">
        <f t="shared" si="27"/>
        <v>1395.43</v>
      </c>
      <c r="D508" s="5">
        <v>1395.43</v>
      </c>
      <c r="E508" s="5"/>
      <c r="F508" s="5"/>
      <c r="G508" s="5">
        <v>0</v>
      </c>
      <c r="H508" s="5"/>
      <c r="I508" s="5"/>
      <c r="J508" s="12">
        <f t="shared" si="28"/>
        <v>586.08060000000012</v>
      </c>
    </row>
    <row r="509" spans="1:10" x14ac:dyDescent="0.25">
      <c r="A509" s="4" t="s">
        <v>509</v>
      </c>
      <c r="B509" s="4" t="s">
        <v>525</v>
      </c>
      <c r="C509" s="5">
        <f t="shared" si="27"/>
        <v>913.44200000000001</v>
      </c>
      <c r="D509" s="5">
        <v>894.11</v>
      </c>
      <c r="E509" s="5"/>
      <c r="F509" s="5"/>
      <c r="G509" s="5">
        <v>19.329999999999998</v>
      </c>
      <c r="H509" s="5">
        <v>2E-3</v>
      </c>
      <c r="I509" s="5"/>
      <c r="J509" s="12">
        <f t="shared" si="28"/>
        <v>364.31364000000008</v>
      </c>
    </row>
    <row r="510" spans="1:10" x14ac:dyDescent="0.25">
      <c r="A510" s="4" t="s">
        <v>509</v>
      </c>
      <c r="B510" s="4" t="s">
        <v>526</v>
      </c>
      <c r="C510" s="5">
        <f t="shared" si="27"/>
        <v>277.67</v>
      </c>
      <c r="D510" s="5">
        <v>276.22000000000003</v>
      </c>
      <c r="E510" s="5"/>
      <c r="F510" s="5"/>
      <c r="G510" s="5">
        <v>1.45</v>
      </c>
      <c r="H510" s="5"/>
      <c r="I510" s="5"/>
      <c r="J510" s="12">
        <f t="shared" si="28"/>
        <v>115.17140000000003</v>
      </c>
    </row>
    <row r="511" spans="1:10" x14ac:dyDescent="0.25">
      <c r="A511" s="4" t="s">
        <v>509</v>
      </c>
      <c r="B511" s="4" t="s">
        <v>527</v>
      </c>
      <c r="C511" s="5">
        <f t="shared" si="27"/>
        <v>1406.4580000000001</v>
      </c>
      <c r="D511" s="5">
        <v>1381.54</v>
      </c>
      <c r="E511" s="5"/>
      <c r="F511" s="5"/>
      <c r="G511" s="5">
        <v>24.909999999999997</v>
      </c>
      <c r="H511" s="5">
        <v>8.0000000000000002E-3</v>
      </c>
      <c r="I511" s="5"/>
      <c r="J511" s="12">
        <f t="shared" ref="J511:J542" si="29">(D511+E511+F511)-(C511*0.58)</f>
        <v>565.79435999999998</v>
      </c>
    </row>
    <row r="512" spans="1:10" x14ac:dyDescent="0.25">
      <c r="A512" s="4" t="s">
        <v>509</v>
      </c>
      <c r="B512" s="4" t="s">
        <v>528</v>
      </c>
      <c r="C512" s="5">
        <f t="shared" si="27"/>
        <v>1621.703</v>
      </c>
      <c r="D512" s="5">
        <v>1599.04</v>
      </c>
      <c r="E512" s="5"/>
      <c r="F512" s="5"/>
      <c r="G512" s="5">
        <v>22.65</v>
      </c>
      <c r="H512" s="5">
        <v>1.2999999999999999E-2</v>
      </c>
      <c r="I512" s="5"/>
      <c r="J512" s="12">
        <f t="shared" si="29"/>
        <v>658.45226000000002</v>
      </c>
    </row>
    <row r="513" spans="1:10" x14ac:dyDescent="0.25">
      <c r="A513" s="4" t="s">
        <v>509</v>
      </c>
      <c r="B513" s="4" t="s">
        <v>529</v>
      </c>
      <c r="C513" s="5">
        <f t="shared" si="27"/>
        <v>423.82</v>
      </c>
      <c r="D513" s="5">
        <v>423.82</v>
      </c>
      <c r="E513" s="5"/>
      <c r="F513" s="5"/>
      <c r="G513" s="5">
        <v>0</v>
      </c>
      <c r="H513" s="5"/>
      <c r="I513" s="5"/>
      <c r="J513" s="12">
        <f t="shared" si="29"/>
        <v>178.0044</v>
      </c>
    </row>
    <row r="514" spans="1:10" x14ac:dyDescent="0.25">
      <c r="A514" s="4" t="s">
        <v>509</v>
      </c>
      <c r="B514" s="4" t="s">
        <v>530</v>
      </c>
      <c r="C514" s="5">
        <f t="shared" si="27"/>
        <v>1856.454</v>
      </c>
      <c r="D514" s="5">
        <v>1831.89</v>
      </c>
      <c r="E514" s="5"/>
      <c r="F514" s="5"/>
      <c r="G514" s="5">
        <v>24.560000000000002</v>
      </c>
      <c r="H514" s="5">
        <v>4.0000000000000001E-3</v>
      </c>
      <c r="I514" s="5"/>
      <c r="J514" s="12">
        <f t="shared" si="29"/>
        <v>755.14668000000029</v>
      </c>
    </row>
    <row r="515" spans="1:10" x14ac:dyDescent="0.25">
      <c r="A515" s="4" t="s">
        <v>509</v>
      </c>
      <c r="B515" s="4" t="s">
        <v>496</v>
      </c>
      <c r="C515" s="5">
        <f t="shared" si="27"/>
        <v>1351.078</v>
      </c>
      <c r="D515" s="5">
        <v>1321.31</v>
      </c>
      <c r="E515" s="5"/>
      <c r="F515" s="5"/>
      <c r="G515" s="5">
        <v>29.75</v>
      </c>
      <c r="H515" s="5">
        <v>1.7999999999999999E-2</v>
      </c>
      <c r="I515" s="5"/>
      <c r="J515" s="12">
        <f t="shared" si="29"/>
        <v>537.68475999999998</v>
      </c>
    </row>
    <row r="516" spans="1:10" x14ac:dyDescent="0.25">
      <c r="A516" s="4" t="s">
        <v>509</v>
      </c>
      <c r="B516" s="4" t="s">
        <v>531</v>
      </c>
      <c r="C516" s="5">
        <f t="shared" si="27"/>
        <v>1074.9829999999999</v>
      </c>
      <c r="D516" s="5">
        <v>1040.52</v>
      </c>
      <c r="E516" s="5"/>
      <c r="F516" s="5"/>
      <c r="G516" s="5">
        <v>34.46</v>
      </c>
      <c r="H516" s="5">
        <v>3.0000000000000001E-3</v>
      </c>
      <c r="I516" s="5"/>
      <c r="J516" s="12">
        <f t="shared" si="29"/>
        <v>417.0298600000001</v>
      </c>
    </row>
    <row r="517" spans="1:10" x14ac:dyDescent="0.25">
      <c r="A517" s="4" t="s">
        <v>509</v>
      </c>
      <c r="B517" s="4" t="s">
        <v>532</v>
      </c>
      <c r="C517" s="5">
        <f t="shared" si="27"/>
        <v>898.88</v>
      </c>
      <c r="D517" s="5">
        <v>896.84</v>
      </c>
      <c r="E517" s="5"/>
      <c r="F517" s="5"/>
      <c r="G517" s="5">
        <v>2.04</v>
      </c>
      <c r="H517" s="5"/>
      <c r="I517" s="5"/>
      <c r="J517" s="12">
        <f t="shared" si="29"/>
        <v>375.48960000000011</v>
      </c>
    </row>
    <row r="518" spans="1:10" x14ac:dyDescent="0.25">
      <c r="A518" s="4" t="s">
        <v>509</v>
      </c>
      <c r="B518" s="4" t="s">
        <v>533</v>
      </c>
      <c r="C518" s="5">
        <f t="shared" ref="C518:C561" si="30">D518+E518+F518+G518+H518+I518</f>
        <v>401.78</v>
      </c>
      <c r="D518" s="5">
        <v>401.78</v>
      </c>
      <c r="E518" s="5"/>
      <c r="F518" s="5"/>
      <c r="G518" s="5">
        <v>0</v>
      </c>
      <c r="H518" s="5"/>
      <c r="I518" s="5"/>
      <c r="J518" s="12">
        <f t="shared" si="29"/>
        <v>168.74760000000001</v>
      </c>
    </row>
    <row r="519" spans="1:10" x14ac:dyDescent="0.25">
      <c r="A519" s="4" t="s">
        <v>509</v>
      </c>
      <c r="B519" s="4" t="s">
        <v>534</v>
      </c>
      <c r="C519" s="5">
        <f t="shared" si="30"/>
        <v>1412.5889999999999</v>
      </c>
      <c r="D519" s="5">
        <v>1396.25</v>
      </c>
      <c r="E519" s="5"/>
      <c r="F519" s="5"/>
      <c r="G519" s="5">
        <v>16.32</v>
      </c>
      <c r="H519" s="5">
        <v>1.9000000000000003E-2</v>
      </c>
      <c r="I519" s="5"/>
      <c r="J519" s="12">
        <f t="shared" si="29"/>
        <v>576.94838000000004</v>
      </c>
    </row>
    <row r="520" spans="1:10" x14ac:dyDescent="0.25">
      <c r="A520" s="4" t="s">
        <v>509</v>
      </c>
      <c r="B520" s="4" t="s">
        <v>535</v>
      </c>
      <c r="C520" s="5">
        <f t="shared" si="30"/>
        <v>1853.414</v>
      </c>
      <c r="D520" s="5">
        <v>1819.74</v>
      </c>
      <c r="E520" s="5"/>
      <c r="F520" s="5"/>
      <c r="G520" s="5">
        <v>33.659999999999997</v>
      </c>
      <c r="H520" s="5">
        <v>1.4E-2</v>
      </c>
      <c r="I520" s="5"/>
      <c r="J520" s="12">
        <f t="shared" si="29"/>
        <v>744.75988000000007</v>
      </c>
    </row>
    <row r="521" spans="1:10" x14ac:dyDescent="0.25">
      <c r="A521" s="4" t="s">
        <v>509</v>
      </c>
      <c r="B521" s="4" t="s">
        <v>536</v>
      </c>
      <c r="C521" s="5">
        <f t="shared" si="30"/>
        <v>1966.2539999999999</v>
      </c>
      <c r="D521" s="5">
        <v>1768.02</v>
      </c>
      <c r="E521" s="5"/>
      <c r="F521" s="5"/>
      <c r="G521" s="5">
        <v>10.82</v>
      </c>
      <c r="H521" s="5">
        <v>4.0000000000000001E-3</v>
      </c>
      <c r="I521" s="5">
        <v>187.41</v>
      </c>
      <c r="J521" s="12">
        <f t="shared" si="29"/>
        <v>627.5926800000002</v>
      </c>
    </row>
    <row r="522" spans="1:10" x14ac:dyDescent="0.25">
      <c r="A522" s="4" t="s">
        <v>509</v>
      </c>
      <c r="B522" s="4" t="s">
        <v>537</v>
      </c>
      <c r="C522" s="5">
        <f t="shared" si="30"/>
        <v>302.81</v>
      </c>
      <c r="D522" s="5">
        <v>282.01</v>
      </c>
      <c r="E522" s="5"/>
      <c r="F522" s="5"/>
      <c r="G522" s="5">
        <v>20.8</v>
      </c>
      <c r="H522" s="5"/>
      <c r="I522" s="5"/>
      <c r="J522" s="12">
        <f t="shared" si="29"/>
        <v>106.3802</v>
      </c>
    </row>
    <row r="523" spans="1:10" x14ac:dyDescent="0.25">
      <c r="A523" s="4" t="s">
        <v>509</v>
      </c>
      <c r="B523" s="4" t="s">
        <v>538</v>
      </c>
      <c r="C523" s="5">
        <f t="shared" si="30"/>
        <v>188.35000000000002</v>
      </c>
      <c r="D523" s="5">
        <v>150.30000000000001</v>
      </c>
      <c r="E523" s="5"/>
      <c r="F523" s="5"/>
      <c r="G523" s="5">
        <v>38.049999999999997</v>
      </c>
      <c r="H523" s="5"/>
      <c r="I523" s="5"/>
      <c r="J523" s="12">
        <f t="shared" si="29"/>
        <v>41.057000000000002</v>
      </c>
    </row>
    <row r="524" spans="1:10" x14ac:dyDescent="0.25">
      <c r="A524" s="4" t="s">
        <v>509</v>
      </c>
      <c r="B524" s="4" t="s">
        <v>539</v>
      </c>
      <c r="C524" s="5">
        <f t="shared" si="30"/>
        <v>5484.7</v>
      </c>
      <c r="D524" s="5">
        <v>3392.1</v>
      </c>
      <c r="E524" s="5"/>
      <c r="F524" s="5"/>
      <c r="G524" s="5">
        <v>2092.6</v>
      </c>
      <c r="H524" s="5"/>
      <c r="I524" s="5"/>
      <c r="J524" s="12">
        <f t="shared" si="29"/>
        <v>210.97400000000016</v>
      </c>
    </row>
    <row r="525" spans="1:10" x14ac:dyDescent="0.25">
      <c r="A525" s="4" t="s">
        <v>509</v>
      </c>
      <c r="B525" s="4" t="s">
        <v>540</v>
      </c>
      <c r="C525" s="5">
        <f t="shared" si="30"/>
        <v>1140.2639999999999</v>
      </c>
      <c r="D525" s="5">
        <v>1114.8900000000001</v>
      </c>
      <c r="E525" s="5"/>
      <c r="F525" s="5"/>
      <c r="G525" s="5">
        <v>25.369999999999997</v>
      </c>
      <c r="H525" s="5">
        <v>4.0000000000000001E-3</v>
      </c>
      <c r="I525" s="5"/>
      <c r="J525" s="12">
        <f t="shared" si="29"/>
        <v>453.53688000000022</v>
      </c>
    </row>
    <row r="526" spans="1:10" x14ac:dyDescent="0.25">
      <c r="A526" s="4" t="s">
        <v>509</v>
      </c>
      <c r="B526" s="4" t="s">
        <v>541</v>
      </c>
      <c r="C526" s="5">
        <f t="shared" si="30"/>
        <v>34009.694000000003</v>
      </c>
      <c r="D526" s="5">
        <v>30249.56</v>
      </c>
      <c r="E526" s="5"/>
      <c r="F526" s="5"/>
      <c r="G526" s="5">
        <v>1375.17</v>
      </c>
      <c r="H526" s="5">
        <v>0.14000000000000001</v>
      </c>
      <c r="I526" s="5">
        <v>2384.8240000000001</v>
      </c>
      <c r="J526" s="12">
        <f t="shared" si="29"/>
        <v>10523.937480000001</v>
      </c>
    </row>
    <row r="527" spans="1:10" x14ac:dyDescent="0.25">
      <c r="A527" s="4" t="s">
        <v>509</v>
      </c>
      <c r="B527" s="4" t="s">
        <v>542</v>
      </c>
      <c r="C527" s="5">
        <f t="shared" si="30"/>
        <v>659.86300000000006</v>
      </c>
      <c r="D527" s="5">
        <v>640.99</v>
      </c>
      <c r="E527" s="5"/>
      <c r="F527" s="5"/>
      <c r="G527" s="5">
        <v>18.87</v>
      </c>
      <c r="H527" s="5">
        <v>3.0000000000000001E-3</v>
      </c>
      <c r="I527" s="5"/>
      <c r="J527" s="12">
        <f t="shared" si="29"/>
        <v>258.26945999999998</v>
      </c>
    </row>
    <row r="528" spans="1:10" x14ac:dyDescent="0.25">
      <c r="A528" s="4" t="s">
        <v>543</v>
      </c>
      <c r="B528" s="4" t="s">
        <v>544</v>
      </c>
      <c r="C528" s="5">
        <f t="shared" si="30"/>
        <v>230.833</v>
      </c>
      <c r="D528" s="5">
        <v>179.94</v>
      </c>
      <c r="E528" s="5"/>
      <c r="F528" s="5"/>
      <c r="G528" s="5">
        <v>50.893000000000001</v>
      </c>
      <c r="H528" s="5"/>
      <c r="I528" s="5"/>
      <c r="J528" s="12">
        <f t="shared" si="29"/>
        <v>46.05686</v>
      </c>
    </row>
    <row r="529" spans="1:10" x14ac:dyDescent="0.25">
      <c r="A529" s="4" t="s">
        <v>543</v>
      </c>
      <c r="B529" s="4" t="s">
        <v>545</v>
      </c>
      <c r="C529" s="5">
        <f t="shared" si="30"/>
        <v>1550.6299999999999</v>
      </c>
      <c r="D529" s="5">
        <v>1346.82</v>
      </c>
      <c r="E529" s="5"/>
      <c r="F529" s="5"/>
      <c r="G529" s="5">
        <v>203.81</v>
      </c>
      <c r="H529" s="5"/>
      <c r="I529" s="5"/>
      <c r="J529" s="12">
        <f t="shared" si="29"/>
        <v>447.45460000000003</v>
      </c>
    </row>
    <row r="530" spans="1:10" x14ac:dyDescent="0.25">
      <c r="A530" s="4" t="s">
        <v>543</v>
      </c>
      <c r="B530" s="4" t="s">
        <v>546</v>
      </c>
      <c r="C530" s="5">
        <f t="shared" si="30"/>
        <v>1458.712</v>
      </c>
      <c r="D530" s="5">
        <v>1272.07</v>
      </c>
      <c r="E530" s="5"/>
      <c r="F530" s="5"/>
      <c r="G530" s="5">
        <v>181.78099999999998</v>
      </c>
      <c r="H530" s="5"/>
      <c r="I530" s="5">
        <v>4.8609999999999998</v>
      </c>
      <c r="J530" s="12">
        <f t="shared" si="29"/>
        <v>426.01703999999995</v>
      </c>
    </row>
    <row r="531" spans="1:10" x14ac:dyDescent="0.25">
      <c r="A531" s="4" t="s">
        <v>543</v>
      </c>
      <c r="B531" s="4" t="s">
        <v>547</v>
      </c>
      <c r="C531" s="5">
        <f t="shared" si="30"/>
        <v>2665.1149999999998</v>
      </c>
      <c r="D531" s="5">
        <v>2120.63</v>
      </c>
      <c r="E531" s="5"/>
      <c r="F531" s="5"/>
      <c r="G531" s="5">
        <v>429.87000000000006</v>
      </c>
      <c r="H531" s="5"/>
      <c r="I531" s="5">
        <v>114.61499999999999</v>
      </c>
      <c r="J531" s="12">
        <f t="shared" si="29"/>
        <v>574.86330000000044</v>
      </c>
    </row>
    <row r="532" spans="1:10" x14ac:dyDescent="0.25">
      <c r="A532" s="4" t="s">
        <v>543</v>
      </c>
      <c r="B532" s="4" t="s">
        <v>548</v>
      </c>
      <c r="C532" s="5">
        <f t="shared" si="30"/>
        <v>671.96399999999994</v>
      </c>
      <c r="D532" s="5">
        <v>576.16</v>
      </c>
      <c r="E532" s="5"/>
      <c r="F532" s="5"/>
      <c r="G532" s="5">
        <v>95.506999999999991</v>
      </c>
      <c r="H532" s="5">
        <v>0.29699999999999999</v>
      </c>
      <c r="I532" s="5"/>
      <c r="J532" s="12">
        <f t="shared" si="29"/>
        <v>186.42088000000001</v>
      </c>
    </row>
    <row r="533" spans="1:10" x14ac:dyDescent="0.25">
      <c r="A533" s="4" t="s">
        <v>543</v>
      </c>
      <c r="B533" s="4" t="s">
        <v>549</v>
      </c>
      <c r="C533" s="5">
        <f t="shared" si="30"/>
        <v>324.83999999999997</v>
      </c>
      <c r="D533" s="5">
        <v>257.39999999999998</v>
      </c>
      <c r="E533" s="5"/>
      <c r="F533" s="5"/>
      <c r="G533" s="5">
        <v>67.44</v>
      </c>
      <c r="H533" s="5"/>
      <c r="I533" s="5"/>
      <c r="J533" s="12">
        <f t="shared" si="29"/>
        <v>68.992800000000017</v>
      </c>
    </row>
    <row r="534" spans="1:10" x14ac:dyDescent="0.25">
      <c r="A534" s="4" t="s">
        <v>543</v>
      </c>
      <c r="B534" s="4" t="s">
        <v>550</v>
      </c>
      <c r="C534" s="5">
        <f t="shared" si="30"/>
        <v>4782.0550000000003</v>
      </c>
      <c r="D534" s="5">
        <v>3879.9</v>
      </c>
      <c r="E534" s="5"/>
      <c r="F534" s="5"/>
      <c r="G534" s="5">
        <v>503.03499999999997</v>
      </c>
      <c r="H534" s="5"/>
      <c r="I534" s="5">
        <v>399.12</v>
      </c>
      <c r="J534" s="12">
        <f t="shared" si="29"/>
        <v>1106.3081000000002</v>
      </c>
    </row>
    <row r="535" spans="1:10" x14ac:dyDescent="0.25">
      <c r="A535" s="4" t="s">
        <v>543</v>
      </c>
      <c r="B535" s="4" t="s">
        <v>551</v>
      </c>
      <c r="C535" s="5">
        <f t="shared" si="30"/>
        <v>226.84</v>
      </c>
      <c r="D535" s="5">
        <v>199.8</v>
      </c>
      <c r="E535" s="5"/>
      <c r="F535" s="5"/>
      <c r="G535" s="5">
        <v>27.04</v>
      </c>
      <c r="H535" s="5"/>
      <c r="I535" s="5"/>
      <c r="J535" s="12">
        <f t="shared" si="29"/>
        <v>68.232800000000026</v>
      </c>
    </row>
    <row r="536" spans="1:10" x14ac:dyDescent="0.25">
      <c r="A536" s="4" t="s">
        <v>543</v>
      </c>
      <c r="B536" s="4" t="s">
        <v>552</v>
      </c>
      <c r="C536" s="5">
        <f t="shared" si="30"/>
        <v>376.52</v>
      </c>
      <c r="D536" s="5">
        <v>312.14</v>
      </c>
      <c r="E536" s="5"/>
      <c r="F536" s="5"/>
      <c r="G536" s="5">
        <v>64.38</v>
      </c>
      <c r="H536" s="5"/>
      <c r="I536" s="5"/>
      <c r="J536" s="12">
        <f t="shared" si="29"/>
        <v>93.758400000000023</v>
      </c>
    </row>
    <row r="537" spans="1:10" x14ac:dyDescent="0.25">
      <c r="A537" s="4" t="s">
        <v>543</v>
      </c>
      <c r="B537" s="4" t="s">
        <v>553</v>
      </c>
      <c r="C537" s="5">
        <f t="shared" si="30"/>
        <v>3555.0240000000003</v>
      </c>
      <c r="D537" s="5">
        <v>2883.86</v>
      </c>
      <c r="E537" s="5"/>
      <c r="F537" s="5"/>
      <c r="G537" s="5">
        <v>586.72400000000005</v>
      </c>
      <c r="H537" s="5"/>
      <c r="I537" s="5">
        <v>84.44</v>
      </c>
      <c r="J537" s="12">
        <f t="shared" si="29"/>
        <v>821.94608000000017</v>
      </c>
    </row>
    <row r="538" spans="1:10" x14ac:dyDescent="0.25">
      <c r="A538" s="4" t="s">
        <v>543</v>
      </c>
      <c r="B538" s="4" t="s">
        <v>554</v>
      </c>
      <c r="C538" s="5">
        <f t="shared" si="30"/>
        <v>846.43799999999999</v>
      </c>
      <c r="D538" s="5">
        <v>663.76300000000003</v>
      </c>
      <c r="E538" s="5"/>
      <c r="F538" s="5"/>
      <c r="G538" s="5">
        <v>131.721</v>
      </c>
      <c r="H538" s="5">
        <v>2E-3</v>
      </c>
      <c r="I538" s="5">
        <v>50.951999999999998</v>
      </c>
      <c r="J538" s="12">
        <f t="shared" si="29"/>
        <v>172.82896000000005</v>
      </c>
    </row>
    <row r="539" spans="1:10" x14ac:dyDescent="0.25">
      <c r="A539" s="4" t="s">
        <v>543</v>
      </c>
      <c r="B539" s="4" t="s">
        <v>555</v>
      </c>
      <c r="C539" s="5">
        <f t="shared" si="30"/>
        <v>4135.3649999999998</v>
      </c>
      <c r="D539" s="5">
        <v>3300.94</v>
      </c>
      <c r="E539" s="5"/>
      <c r="F539" s="5"/>
      <c r="G539" s="5">
        <v>707.00099999999998</v>
      </c>
      <c r="H539" s="5"/>
      <c r="I539" s="5">
        <v>127.42400000000001</v>
      </c>
      <c r="J539" s="12">
        <f t="shared" si="29"/>
        <v>902.42830000000049</v>
      </c>
    </row>
    <row r="540" spans="1:10" x14ac:dyDescent="0.25">
      <c r="A540" s="4" t="s">
        <v>543</v>
      </c>
      <c r="B540" s="4" t="s">
        <v>556</v>
      </c>
      <c r="C540" s="5">
        <f t="shared" si="30"/>
        <v>1039.0350000000001</v>
      </c>
      <c r="D540" s="5">
        <v>835.68100000000004</v>
      </c>
      <c r="E540" s="5"/>
      <c r="F540" s="5"/>
      <c r="G540" s="5">
        <v>203.35399999999998</v>
      </c>
      <c r="H540" s="5"/>
      <c r="I540" s="5"/>
      <c r="J540" s="12">
        <f t="shared" si="29"/>
        <v>233.04070000000002</v>
      </c>
    </row>
    <row r="541" spans="1:10" x14ac:dyDescent="0.25">
      <c r="A541" s="4" t="s">
        <v>543</v>
      </c>
      <c r="B541" s="4" t="s">
        <v>557</v>
      </c>
      <c r="C541" s="5">
        <f t="shared" si="30"/>
        <v>900.24919999999997</v>
      </c>
      <c r="D541" s="5">
        <v>772.4</v>
      </c>
      <c r="E541" s="5"/>
      <c r="F541" s="5"/>
      <c r="G541" s="5">
        <v>68.086999999999989</v>
      </c>
      <c r="H541" s="5"/>
      <c r="I541" s="5">
        <v>59.7622</v>
      </c>
      <c r="J541" s="12">
        <f t="shared" si="29"/>
        <v>250.25546400000007</v>
      </c>
    </row>
    <row r="542" spans="1:10" x14ac:dyDescent="0.25">
      <c r="A542" s="4" t="s">
        <v>543</v>
      </c>
      <c r="B542" s="4" t="s">
        <v>558</v>
      </c>
      <c r="C542" s="5">
        <f t="shared" si="30"/>
        <v>391.60399999999998</v>
      </c>
      <c r="D542" s="5">
        <v>384.54399999999998</v>
      </c>
      <c r="E542" s="5"/>
      <c r="F542" s="5"/>
      <c r="G542" s="5">
        <v>7.06</v>
      </c>
      <c r="H542" s="5"/>
      <c r="I542" s="5"/>
      <c r="J542" s="12">
        <f t="shared" si="29"/>
        <v>157.41368</v>
      </c>
    </row>
    <row r="543" spans="1:10" x14ac:dyDescent="0.25">
      <c r="A543" s="4" t="s">
        <v>543</v>
      </c>
      <c r="B543" s="4" t="s">
        <v>559</v>
      </c>
      <c r="C543" s="5">
        <f t="shared" si="30"/>
        <v>302.88</v>
      </c>
      <c r="D543" s="5">
        <v>260.77</v>
      </c>
      <c r="E543" s="5"/>
      <c r="F543" s="5"/>
      <c r="G543" s="5">
        <v>42.11</v>
      </c>
      <c r="H543" s="5"/>
      <c r="I543" s="5"/>
      <c r="J543" s="12">
        <f t="shared" ref="J543:J561" si="31">(D543+E543+F543)-(C543*0.58)</f>
        <v>85.099600000000009</v>
      </c>
    </row>
    <row r="544" spans="1:10" x14ac:dyDescent="0.25">
      <c r="A544" s="4" t="s">
        <v>543</v>
      </c>
      <c r="B544" s="4" t="s">
        <v>560</v>
      </c>
      <c r="C544" s="5">
        <f t="shared" si="30"/>
        <v>1153.537</v>
      </c>
      <c r="D544" s="5">
        <v>992.2</v>
      </c>
      <c r="E544" s="5"/>
      <c r="F544" s="5"/>
      <c r="G544" s="5">
        <v>141.709</v>
      </c>
      <c r="H544" s="5"/>
      <c r="I544" s="5">
        <v>19.628</v>
      </c>
      <c r="J544" s="12">
        <f t="shared" si="31"/>
        <v>323.14854000000003</v>
      </c>
    </row>
    <row r="545" spans="1:10" x14ac:dyDescent="0.25">
      <c r="A545" s="4" t="s">
        <v>543</v>
      </c>
      <c r="B545" s="4" t="s">
        <v>561</v>
      </c>
      <c r="C545" s="5">
        <f t="shared" si="30"/>
        <v>291.22000000000003</v>
      </c>
      <c r="D545" s="5">
        <v>248.56</v>
      </c>
      <c r="E545" s="5"/>
      <c r="F545" s="5"/>
      <c r="G545" s="5">
        <v>42.66</v>
      </c>
      <c r="H545" s="5"/>
      <c r="I545" s="5"/>
      <c r="J545" s="12">
        <f t="shared" si="31"/>
        <v>79.6524</v>
      </c>
    </row>
    <row r="546" spans="1:10" x14ac:dyDescent="0.25">
      <c r="A546" s="4" t="s">
        <v>543</v>
      </c>
      <c r="B546" s="4" t="s">
        <v>562</v>
      </c>
      <c r="C546" s="5">
        <f t="shared" si="30"/>
        <v>388.59000000000003</v>
      </c>
      <c r="D546" s="5">
        <v>276.56</v>
      </c>
      <c r="E546" s="5"/>
      <c r="F546" s="5"/>
      <c r="G546" s="5">
        <v>112.03</v>
      </c>
      <c r="H546" s="5"/>
      <c r="I546" s="5"/>
      <c r="J546" s="12">
        <f t="shared" si="31"/>
        <v>51.177799999999991</v>
      </c>
    </row>
    <row r="547" spans="1:10" x14ac:dyDescent="0.25">
      <c r="A547" s="4" t="s">
        <v>543</v>
      </c>
      <c r="B547" s="4" t="s">
        <v>563</v>
      </c>
      <c r="C547" s="5">
        <f t="shared" si="30"/>
        <v>440</v>
      </c>
      <c r="D547" s="5">
        <v>372.47999999999996</v>
      </c>
      <c r="E547" s="5"/>
      <c r="F547" s="5"/>
      <c r="G547" s="5">
        <v>67.52000000000001</v>
      </c>
      <c r="H547" s="5"/>
      <c r="I547" s="5"/>
      <c r="J547" s="12">
        <f t="shared" si="31"/>
        <v>117.27999999999997</v>
      </c>
    </row>
    <row r="548" spans="1:10" x14ac:dyDescent="0.25">
      <c r="A548" s="4" t="s">
        <v>543</v>
      </c>
      <c r="B548" s="4" t="s">
        <v>564</v>
      </c>
      <c r="C548" s="5">
        <f t="shared" si="30"/>
        <v>927.56499999999983</v>
      </c>
      <c r="D548" s="5">
        <v>801.05</v>
      </c>
      <c r="E548" s="5"/>
      <c r="F548" s="5"/>
      <c r="G548" s="5">
        <v>77.81</v>
      </c>
      <c r="H548" s="5">
        <v>0.71299999999999997</v>
      </c>
      <c r="I548" s="5">
        <v>47.991999999999997</v>
      </c>
      <c r="J548" s="12">
        <f t="shared" si="31"/>
        <v>263.06230000000005</v>
      </c>
    </row>
    <row r="549" spans="1:10" x14ac:dyDescent="0.25">
      <c r="A549" s="4" t="s">
        <v>543</v>
      </c>
      <c r="B549" s="4" t="s">
        <v>565</v>
      </c>
      <c r="C549" s="5">
        <f t="shared" si="30"/>
        <v>440.4</v>
      </c>
      <c r="D549" s="5">
        <v>407.28</v>
      </c>
      <c r="E549" s="5"/>
      <c r="F549" s="5"/>
      <c r="G549" s="5">
        <v>33.119999999999997</v>
      </c>
      <c r="H549" s="5"/>
      <c r="I549" s="5"/>
      <c r="J549" s="12">
        <f t="shared" si="31"/>
        <v>151.84800000000001</v>
      </c>
    </row>
    <row r="550" spans="1:10" x14ac:dyDescent="0.25">
      <c r="A550" s="4" t="s">
        <v>543</v>
      </c>
      <c r="B550" s="4" t="s">
        <v>566</v>
      </c>
      <c r="C550" s="5">
        <f t="shared" si="30"/>
        <v>119.98</v>
      </c>
      <c r="D550" s="5">
        <v>99.48</v>
      </c>
      <c r="E550" s="5"/>
      <c r="F550" s="5"/>
      <c r="G550" s="5">
        <v>20.5</v>
      </c>
      <c r="H550" s="5"/>
      <c r="I550" s="5"/>
      <c r="J550" s="12">
        <f t="shared" si="31"/>
        <v>29.891600000000011</v>
      </c>
    </row>
    <row r="551" spans="1:10" x14ac:dyDescent="0.25">
      <c r="A551" s="4" t="s">
        <v>543</v>
      </c>
      <c r="B551" s="4" t="s">
        <v>567</v>
      </c>
      <c r="C551" s="5">
        <f t="shared" si="30"/>
        <v>620.41</v>
      </c>
      <c r="D551" s="5">
        <v>519.48</v>
      </c>
      <c r="E551" s="5"/>
      <c r="F551" s="5"/>
      <c r="G551" s="5">
        <v>100.92999999999999</v>
      </c>
      <c r="H551" s="5"/>
      <c r="I551" s="5"/>
      <c r="J551" s="12">
        <f t="shared" si="31"/>
        <v>159.64220000000006</v>
      </c>
    </row>
    <row r="552" spans="1:10" x14ac:dyDescent="0.25">
      <c r="A552" s="4" t="s">
        <v>543</v>
      </c>
      <c r="B552" s="4" t="s">
        <v>568</v>
      </c>
      <c r="C552" s="5">
        <f t="shared" si="30"/>
        <v>219.68</v>
      </c>
      <c r="D552" s="5">
        <v>157.72</v>
      </c>
      <c r="E552" s="5"/>
      <c r="F552" s="5"/>
      <c r="G552" s="5">
        <v>61.96</v>
      </c>
      <c r="H552" s="5"/>
      <c r="I552" s="5"/>
      <c r="J552" s="12">
        <f t="shared" si="31"/>
        <v>30.305599999999998</v>
      </c>
    </row>
    <row r="553" spans="1:10" x14ac:dyDescent="0.25">
      <c r="A553" s="4" t="s">
        <v>543</v>
      </c>
      <c r="B553" s="4" t="s">
        <v>569</v>
      </c>
      <c r="C553" s="5">
        <f t="shared" si="30"/>
        <v>1755.886</v>
      </c>
      <c r="D553" s="5">
        <v>1288.704</v>
      </c>
      <c r="E553" s="5"/>
      <c r="F553" s="5"/>
      <c r="G553" s="5">
        <v>220.411</v>
      </c>
      <c r="H553" s="5"/>
      <c r="I553" s="5">
        <v>246.77099999999999</v>
      </c>
      <c r="J553" s="12">
        <f t="shared" si="31"/>
        <v>270.29012</v>
      </c>
    </row>
    <row r="554" spans="1:10" x14ac:dyDescent="0.25">
      <c r="A554" s="4" t="s">
        <v>543</v>
      </c>
      <c r="B554" s="4" t="s">
        <v>570</v>
      </c>
      <c r="C554" s="5">
        <f t="shared" si="30"/>
        <v>11848.274999999998</v>
      </c>
      <c r="D554" s="5">
        <v>7877.94</v>
      </c>
      <c r="E554" s="5"/>
      <c r="F554" s="5"/>
      <c r="G554" s="5">
        <v>2212.8399999999997</v>
      </c>
      <c r="H554" s="5"/>
      <c r="I554" s="5">
        <v>1757.4949999999999</v>
      </c>
      <c r="J554" s="12">
        <f t="shared" si="31"/>
        <v>1005.9405000000015</v>
      </c>
    </row>
    <row r="555" spans="1:10" x14ac:dyDescent="0.25">
      <c r="A555" s="4" t="s">
        <v>543</v>
      </c>
      <c r="B555" s="4" t="s">
        <v>571</v>
      </c>
      <c r="C555" s="5">
        <f t="shared" si="30"/>
        <v>1199.173</v>
      </c>
      <c r="D555" s="5">
        <v>1034.01</v>
      </c>
      <c r="E555" s="5"/>
      <c r="F555" s="5"/>
      <c r="G555" s="5">
        <v>165.16300000000001</v>
      </c>
      <c r="H555" s="5"/>
      <c r="I555" s="5"/>
      <c r="J555" s="12">
        <f t="shared" si="31"/>
        <v>338.48966000000007</v>
      </c>
    </row>
    <row r="556" spans="1:10" x14ac:dyDescent="0.25">
      <c r="A556" s="4" t="s">
        <v>543</v>
      </c>
      <c r="B556" s="4" t="s">
        <v>111</v>
      </c>
      <c r="C556" s="5">
        <f t="shared" si="30"/>
        <v>5326.1329999999998</v>
      </c>
      <c r="D556" s="5">
        <v>3907.67</v>
      </c>
      <c r="E556" s="5"/>
      <c r="F556" s="7">
        <v>26.477</v>
      </c>
      <c r="G556" s="5">
        <v>980.51599999999985</v>
      </c>
      <c r="H556" s="5"/>
      <c r="I556" s="5">
        <v>411.47</v>
      </c>
      <c r="J556" s="12">
        <f t="shared" si="31"/>
        <v>844.98986000000014</v>
      </c>
    </row>
    <row r="557" spans="1:10" x14ac:dyDescent="0.25">
      <c r="A557" s="4" t="s">
        <v>543</v>
      </c>
      <c r="B557" s="4" t="s">
        <v>572</v>
      </c>
      <c r="C557" s="5">
        <f t="shared" si="30"/>
        <v>1638.6419999999998</v>
      </c>
      <c r="D557" s="5">
        <v>1242.21</v>
      </c>
      <c r="E557" s="5"/>
      <c r="F557" s="5"/>
      <c r="G557" s="5">
        <v>329.77599999999995</v>
      </c>
      <c r="H557" s="5"/>
      <c r="I557" s="5">
        <v>66.656000000000006</v>
      </c>
      <c r="J557" s="12">
        <f t="shared" si="31"/>
        <v>291.79764000000023</v>
      </c>
    </row>
    <row r="558" spans="1:10" x14ac:dyDescent="0.25">
      <c r="A558" s="4" t="s">
        <v>543</v>
      </c>
      <c r="B558" s="4" t="s">
        <v>573</v>
      </c>
      <c r="C558" s="5">
        <f t="shared" si="30"/>
        <v>22293.242999999999</v>
      </c>
      <c r="D558" s="5">
        <v>14384.66</v>
      </c>
      <c r="E558" s="5"/>
      <c r="F558" s="5"/>
      <c r="G558" s="5">
        <v>4353.7090000000007</v>
      </c>
      <c r="H558" s="5">
        <v>6.9329999999999998</v>
      </c>
      <c r="I558" s="5">
        <v>3547.9409999999998</v>
      </c>
      <c r="J558" s="12">
        <f t="shared" si="31"/>
        <v>1454.5790600000018</v>
      </c>
    </row>
    <row r="559" spans="1:10" x14ac:dyDescent="0.25">
      <c r="A559" s="4" t="s">
        <v>543</v>
      </c>
      <c r="B559" s="4" t="s">
        <v>574</v>
      </c>
      <c r="C559" s="5">
        <f t="shared" si="30"/>
        <v>3512.0249999999996</v>
      </c>
      <c r="D559" s="5">
        <v>2813.72</v>
      </c>
      <c r="E559" s="5"/>
      <c r="F559" s="5"/>
      <c r="G559" s="5">
        <v>592.04999999999995</v>
      </c>
      <c r="H559" s="5"/>
      <c r="I559" s="5">
        <v>106.255</v>
      </c>
      <c r="J559" s="12">
        <f t="shared" si="31"/>
        <v>776.74550000000022</v>
      </c>
    </row>
    <row r="560" spans="1:10" x14ac:dyDescent="0.25">
      <c r="A560" s="4" t="s">
        <v>543</v>
      </c>
      <c r="B560" s="4" t="s">
        <v>575</v>
      </c>
      <c r="C560" s="5">
        <f t="shared" si="30"/>
        <v>7113.6350000000002</v>
      </c>
      <c r="D560" s="5">
        <v>6068.71</v>
      </c>
      <c r="E560" s="5"/>
      <c r="F560" s="5"/>
      <c r="G560" s="5">
        <v>843.22</v>
      </c>
      <c r="H560" s="5"/>
      <c r="I560" s="5">
        <v>201.70500000000001</v>
      </c>
      <c r="J560" s="12">
        <f t="shared" si="31"/>
        <v>1942.8017</v>
      </c>
    </row>
    <row r="561" spans="1:10" x14ac:dyDescent="0.25">
      <c r="A561" s="4" t="s">
        <v>543</v>
      </c>
      <c r="B561" s="4" t="s">
        <v>576</v>
      </c>
      <c r="C561" s="5">
        <f t="shared" si="30"/>
        <v>195.94</v>
      </c>
      <c r="D561" s="5">
        <v>188.38</v>
      </c>
      <c r="E561" s="5"/>
      <c r="F561" s="5"/>
      <c r="G561" s="5">
        <v>7.56</v>
      </c>
      <c r="H561" s="5"/>
      <c r="I561" s="5"/>
      <c r="J561" s="12">
        <f t="shared" si="31"/>
        <v>74.734800000000007</v>
      </c>
    </row>
  </sheetData>
  <sheetProtection algorithmName="SHA-512" hashValue="qSGqRh7WLhOoKATk9fais+uQRJLXiiT9dXtbNTBgfU/z7q/qaYdu3UYVJ1ql58t76QIHEoXF2L8T7f1BEVJYZQ==" saltValue="KcdKFMfAi7KkNsUDXJBpoA==" spinCount="100000" sheet="1" sort="0" autoFilter="0"/>
  <autoFilter ref="A5:J561"/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Metodologija</vt:lpstr>
      <vt:lpstr>Izvješće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 Puntarić</dc:creator>
  <cp:lastModifiedBy>Eda Puntarić</cp:lastModifiedBy>
  <dcterms:created xsi:type="dcterms:W3CDTF">2021-11-09T12:35:31Z</dcterms:created>
  <dcterms:modified xsi:type="dcterms:W3CDTF">2022-11-21T08:45:32Z</dcterms:modified>
</cp:coreProperties>
</file>