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irectory.azo.loc\Data\AZO\SPSO\OP\Djurdjica\Public\od 23_12_2019\Odjel  za otpad\DZS\web stranica\food waste\"/>
    </mc:Choice>
  </mc:AlternateContent>
  <bookViews>
    <workbookView xWindow="0" yWindow="0" windowWidth="28800" windowHeight="13290" activeTab="2"/>
  </bookViews>
  <sheets>
    <sheet name="COVER" sheetId="5" r:id="rId1"/>
    <sheet name="Methodology" sheetId="4" r:id="rId2"/>
    <sheet name="Table 1" sheetId="1" r:id="rId3"/>
    <sheet name="Table 2" sheetId="3" r:id="rId4"/>
  </sheets>
  <externalReferences>
    <externalReference r:id="rId5"/>
  </externalReferences>
  <definedNames>
    <definedName name="Legal_acts">#REF!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 i="5" l="1"/>
  <c r="C8" i="5"/>
  <c r="C7" i="5"/>
  <c r="C6" i="5"/>
  <c r="C5" i="5"/>
  <c r="C3" i="5"/>
  <c r="C29" i="4"/>
  <c r="C22" i="4"/>
  <c r="C5" i="4"/>
  <c r="C4" i="4"/>
  <c r="F3" i="4"/>
  <c r="I13" i="3"/>
  <c r="H13" i="3"/>
  <c r="G13" i="3"/>
  <c r="F4" i="3"/>
  <c r="G3" i="3"/>
  <c r="F3" i="3"/>
  <c r="I13" i="1"/>
  <c r="H13" i="1"/>
  <c r="G13" i="1"/>
  <c r="J12" i="1"/>
  <c r="J11" i="1"/>
  <c r="J10" i="1"/>
  <c r="J9" i="1"/>
  <c r="J8" i="1"/>
  <c r="F4" i="1"/>
  <c r="F3" i="1"/>
  <c r="J13" i="1" l="1"/>
</calcChain>
</file>

<file path=xl/sharedStrings.xml><?xml version="1.0" encoding="utf-8"?>
<sst xmlns="http://schemas.openxmlformats.org/spreadsheetml/2006/main" count="96" uniqueCount="71">
  <si>
    <t>TABLE 1: Data on food waste amounts
Unit: tonnes of fresh mass</t>
  </si>
  <si>
    <t>Country:</t>
  </si>
  <si>
    <t>unit</t>
  </si>
  <si>
    <t>T</t>
  </si>
  <si>
    <t>Reference year:</t>
  </si>
  <si>
    <t>WASTE</t>
  </si>
  <si>
    <t>W091_092_101_FD</t>
  </si>
  <si>
    <t>Total food waste according to Article 1 of 2019/1597*</t>
  </si>
  <si>
    <t>Total food waste**</t>
  </si>
  <si>
    <t>Of which: edible food waste***</t>
  </si>
  <si>
    <t>Food drained as or with wastewaters</t>
  </si>
  <si>
    <t>nace_r2</t>
  </si>
  <si>
    <t>Stage of the food supply chain</t>
  </si>
  <si>
    <t>COL</t>
  </si>
  <si>
    <t>COL_ED</t>
  </si>
  <si>
    <t>DSP_WW</t>
  </si>
  <si>
    <t>Previous years</t>
  </si>
  <si>
    <t>A01_A03_FOOD</t>
  </si>
  <si>
    <t>Primary production</t>
  </si>
  <si>
    <t>C10_C11</t>
  </si>
  <si>
    <t>Processing and manufacturing</t>
  </si>
  <si>
    <t>G46_G47_FOOD</t>
  </si>
  <si>
    <t>Retail and other distribution of food</t>
  </si>
  <si>
    <t>I55_I56_N-S_FOOD</t>
  </si>
  <si>
    <t>Restaurants and food services</t>
  </si>
  <si>
    <t>HH</t>
  </si>
  <si>
    <t>Households</t>
  </si>
  <si>
    <t>TOT</t>
  </si>
  <si>
    <t>Total</t>
  </si>
  <si>
    <t xml:space="preserve">Notes: </t>
  </si>
  <si>
    <t>Cell shading:</t>
  </si>
  <si>
    <t>White: Data provision is mandatory.</t>
  </si>
  <si>
    <t xml:space="preserve">Light grey: these cells usually contain formulas, but can be overwritten by the users as they are not locked; in case of prefilling, the formulas are substituted with the reported value. </t>
  </si>
  <si>
    <t>Light blue (cyan): Data provision is voluntary.</t>
  </si>
  <si>
    <t>Light orange: Footnotes (only to be filled-in when relevant)</t>
  </si>
  <si>
    <t>* Food waste as referred to in Article 1 of Commission Delegated Decision (EU) 2019/1597. Food waste reported here shall exclude amounts of food losses and food drained as or with wastewaters. As the unit is in tonnes of fresh mass, the food waste amounts shall include also an estimate of the water content when it was in the status of food fresh mass. Data on food drained as or with wastewaters are reported separately, also in tonnes of fresh mass.</t>
  </si>
  <si>
    <t>** Total food waste including edible and inedible parts of the food but excluding food drained as or with wastewaters</t>
  </si>
  <si>
    <t>*** Amounts of food waste excluding the inedible parts of the food</t>
  </si>
  <si>
    <t>Note: The Commission encourages countries to provide voluntary data on the disaggregated amounts of edible food waste and food drained as or with wastewaters; Eurostat acknowledges that the quality of voluntary data is not as high as expected for mandatory data.</t>
  </si>
  <si>
    <t xml:space="preserve">TABLE 2: Data on management of food surplus related to food waste prevention
Unit: tonnes of fresh mass
</t>
  </si>
  <si>
    <t>Reuse: food donation and other redistribution for human consumption</t>
  </si>
  <si>
    <t>Food provided to feed business operators for transformation into feed*</t>
  </si>
  <si>
    <t>Former food placed as feed on the market by operators registered simultaneously as food and feed business**</t>
  </si>
  <si>
    <t>Reuse</t>
  </si>
  <si>
    <t>Reuse - sell or donate to a feed business operator</t>
  </si>
  <si>
    <t>Reuse - sell or donate as feed by the business operator</t>
  </si>
  <si>
    <t>REU</t>
  </si>
  <si>
    <t>REU_SELL_FBO</t>
  </si>
  <si>
    <t>REU_SELL_BO</t>
  </si>
  <si>
    <t>Notes:</t>
  </si>
  <si>
    <t>Light grey: these cells usually contain formulas, but can be overwritten by the users as they are not locked; in case of prefilling, the formulas are substituted with the reported value.</t>
  </si>
  <si>
    <t>* Amounts of food which is no longer intended for human consumption and placed on the market by food business operators (food producers, wholesalers or retailers) for transformation into feed by a feed business operator as defined in Article 3(6) of Regulation (EC) No 178/2002 and in Article 3(b) of Regulation (EC) No 183/2005.</t>
  </si>
  <si>
    <t>** ‘Former foodstuffs’ means food, other than catering reflux, which were manufactured for human consumption in full compliance with the EU food law but which are no longer intended for human consumption for practical or logistical reasons (for instance surplus) or due to problems of manufacturing or packaging defects or other defects and which do not present any health risks when used as feed (see point 3 of Part A of the Annex to Regulation (EU) No 68/2013 (Catalogue of feed materials)); the food had been transformed into feed by the food business operator. Therefore, he needs also registration as feed business operator.</t>
  </si>
  <si>
    <t>Note: The Commission encourages countries to provide voluntary data on management of food surplus, disaggregated by type of food waste prevention measure; Eurostat acknowledges that the quality of voluntary data is not as high as expected for mandatory data.</t>
  </si>
  <si>
    <t>METHODOLOGY AND LEGAL ACTS</t>
  </si>
  <si>
    <t>Table of contents</t>
  </si>
  <si>
    <t>1. Background</t>
  </si>
  <si>
    <t>2. Legal acts</t>
  </si>
  <si>
    <t>3. Data reporting - questionnaire</t>
  </si>
  <si>
    <t>The Waste Framework Directive (2008/98/EC) establishes an annual reporting obligation on food waste generation in order to monitor and assess the implementation of the food waste prevention measures in Member States based on a common methodology by measuring the levels of food waste at the different stages of the food supply chain</t>
  </si>
  <si>
    <t xml:space="preserve">The common methodology is laid down in Commission delegated decision (EU) 2019/1597 of 3 May 2019 supplementing Directive 2008/98/EC of the European Parliament and Council as regards a common methodology and minimum quality requirements for the uniform measurement of levels of food waste
</t>
  </si>
  <si>
    <t xml:space="preserve">This reporting template allows Member States to report data on food waste and food waste prevention according to the reporting format in Commission implementing decision (EU) 2019/2000 of 28 November 2019, in accordance with Directive 2008/98/EC of the European Parliament and of the Council
</t>
  </si>
  <si>
    <t>The guidelines are available here:</t>
  </si>
  <si>
    <t>2.  Legal acts</t>
  </si>
  <si>
    <t>Commission delegated decision (EU) 2019/1597 of 3 May 2019 supplementing Directive 2008/98/EC of the European Parliament and Council as regards a common methodology and minimum quality requirements for the uniform measurement of levels of food waste</t>
  </si>
  <si>
    <t>Commission implementing decision (EU) 2019/2000 of 28 November 2019 laying down a format for reporting of data on food waste and for submission of the quality check report in accordance with Directive 2008/98/EC of the European Parliament and of the Council</t>
  </si>
  <si>
    <t>The legislation is available here:</t>
  </si>
  <si>
    <t>This document assists Member States to report high quality, harmonised and efficient statistics according to the format laid down in Commission implementing decision (EU) 2019/2000 . Detailed instructions can be found in the guidance document referred to above.</t>
  </si>
  <si>
    <t>The reporting shall cover a full calendar year.</t>
  </si>
  <si>
    <t>The basic instructions sheet consists of some information necessary for filling in this questionnaire correctly, like country codes, reference years, unit of measure, allowed symbols, metadata, footnotes, and transmission to Eurostat.</t>
  </si>
  <si>
    <r>
      <t xml:space="preserve">This excel file contains also the </t>
    </r>
    <r>
      <rPr>
        <b/>
        <sz val="11"/>
        <rFont val="Arial"/>
        <family val="2"/>
      </rPr>
      <t>quality report</t>
    </r>
    <r>
      <rPr>
        <sz val="11"/>
        <rFont val="Arial"/>
        <family val="2"/>
      </rPr>
      <t xml:space="preserve"> sheet, that must contain methodology and coverage of the data collection, according to the legal act and guidance document referred to in the previous paragraphs.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</si>
</sst>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000"/>
  </numFmts>
  <fonts count="35" x14ac:knownFonts="1">
    <font>
      <sz val="11"/>
      <color theme="1"/>
      <name val="Calibri"/>
      <family val="2"/>
      <charset val="238"/>
      <scheme val="minor"/>
    </font>
    <font>
      <b/>
      <sz val="11"/>
      <color rgb="FF000000"/>
      <name val="Calibri"/>
      <family val="2"/>
      <charset val="238"/>
    </font>
    <font>
      <sz val="11"/>
      <color theme="1"/>
      <name val="Calibri"/>
      <family val="2"/>
      <scheme val="minor"/>
    </font>
    <font>
      <sz val="10"/>
      <color rgb="FF000000"/>
      <name val="Times New Roman"/>
      <family val="1"/>
    </font>
    <font>
      <b/>
      <sz val="10"/>
      <color rgb="FF000000"/>
      <name val="Arial"/>
      <family val="2"/>
    </font>
    <font>
      <b/>
      <sz val="12"/>
      <name val="Times New Roman"/>
      <family val="1"/>
    </font>
    <font>
      <b/>
      <sz val="11"/>
      <color theme="9" tint="-0.249977111117893"/>
      <name val="Times New Roman"/>
      <family val="1"/>
    </font>
    <font>
      <sz val="12"/>
      <color rgb="FF000000"/>
      <name val="Times New Roman"/>
      <family val="1"/>
    </font>
    <font>
      <sz val="11"/>
      <color rgb="FFFF0000"/>
      <name val="Times New Roman"/>
      <family val="1"/>
    </font>
    <font>
      <b/>
      <sz val="10"/>
      <color rgb="FF000000"/>
      <name val="Times New Roman"/>
      <family val="1"/>
    </font>
    <font>
      <sz val="11"/>
      <color rgb="FFFF0000"/>
      <name val="Calibri"/>
      <family val="2"/>
      <scheme val="minor"/>
    </font>
    <font>
      <b/>
      <sz val="10"/>
      <name val="Times New Roman"/>
      <family val="1"/>
    </font>
    <font>
      <sz val="11"/>
      <color rgb="FF000000"/>
      <name val="Calibri"/>
      <family val="2"/>
      <scheme val="minor"/>
    </font>
    <font>
      <sz val="9"/>
      <color theme="9" tint="-0.249977111117893"/>
      <name val="Calibri"/>
      <family val="2"/>
      <scheme val="minor"/>
    </font>
    <font>
      <sz val="11"/>
      <color theme="1"/>
      <name val="Times New Roman"/>
      <family val="1"/>
    </font>
    <font>
      <b/>
      <sz val="10"/>
      <color theme="1"/>
      <name val="Arial"/>
      <family val="2"/>
    </font>
    <font>
      <b/>
      <i/>
      <sz val="10"/>
      <color rgb="FF000000"/>
      <name val="Times New Roman"/>
      <family val="1"/>
    </font>
    <font>
      <i/>
      <sz val="10"/>
      <color rgb="FF000000"/>
      <name val="Times New Roman"/>
      <family val="1"/>
    </font>
    <font>
      <sz val="10"/>
      <name val="Times New Roman"/>
      <family val="1"/>
    </font>
    <font>
      <sz val="10"/>
      <color theme="1"/>
      <name val="Times New Roman"/>
      <family val="1"/>
    </font>
    <font>
      <b/>
      <sz val="11"/>
      <color rgb="FFFF0000"/>
      <name val="Calibri"/>
      <family val="2"/>
      <scheme val="minor"/>
    </font>
    <font>
      <b/>
      <sz val="11"/>
      <color rgb="FFFF0000"/>
      <name val="Times New Roman"/>
      <family val="1"/>
    </font>
    <font>
      <sz val="10"/>
      <name val="Arial"/>
      <family val="2"/>
    </font>
    <font>
      <sz val="9"/>
      <name val="Arial"/>
      <family val="2"/>
    </font>
    <font>
      <b/>
      <sz val="8"/>
      <name val="Arial"/>
      <family val="2"/>
    </font>
    <font>
      <b/>
      <sz val="13"/>
      <name val="Arial"/>
      <family val="2"/>
    </font>
    <font>
      <b/>
      <sz val="11"/>
      <name val="Arial"/>
      <family val="2"/>
    </font>
    <font>
      <b/>
      <sz val="10"/>
      <name val="Arial"/>
      <family val="2"/>
    </font>
    <font>
      <b/>
      <sz val="11"/>
      <color indexed="8"/>
      <name val="Arial"/>
      <family val="2"/>
    </font>
    <font>
      <b/>
      <sz val="14"/>
      <color theme="0"/>
      <name val="Arial"/>
      <family val="2"/>
    </font>
    <font>
      <sz val="11"/>
      <name val="Arial"/>
      <family val="2"/>
    </font>
    <font>
      <u/>
      <sz val="9"/>
      <color indexed="12"/>
      <name val="Arial"/>
      <family val="2"/>
    </font>
    <font>
      <u/>
      <sz val="11"/>
      <color indexed="12"/>
      <name val="Arial"/>
      <family val="2"/>
    </font>
    <font>
      <b/>
      <sz val="12"/>
      <name val="Arial"/>
      <family val="2"/>
    </font>
    <font>
      <b/>
      <sz val="20"/>
      <name val="Arial"/>
      <family val="2"/>
    </font>
  </fonts>
  <fills count="14">
    <fill>
      <patternFill patternType="none"/>
    </fill>
    <fill>
      <patternFill patternType="gray125"/>
    </fill>
    <fill>
      <patternFill patternType="solid">
        <fgColor theme="0" tint="-4.9989318521683403E-2"/>
        <bgColor indexed="64"/>
      </patternFill>
    </fill>
    <fill>
      <patternFill patternType="solid">
        <fgColor theme="7" tint="0.59999389629810485"/>
        <bgColor rgb="FFFFFF00"/>
      </patternFill>
    </fill>
    <fill>
      <patternFill patternType="solid">
        <fgColor rgb="FFF2F2F2"/>
        <bgColor indexed="64"/>
      </patternFill>
    </fill>
    <fill>
      <patternFill patternType="solid">
        <fgColor rgb="FFF2F2F2"/>
        <bgColor rgb="FF000000"/>
      </patternFill>
    </fill>
    <fill>
      <patternFill patternType="solid">
        <fgColor rgb="FFFFFFFF"/>
        <bgColor indexed="64"/>
      </patternFill>
    </fill>
    <fill>
      <patternFill patternType="solid">
        <fgColor theme="7" tint="0.79998168889431442"/>
        <bgColor indexed="64"/>
      </patternFill>
    </fill>
    <fill>
      <patternFill patternType="solid">
        <fgColor rgb="FFDCFFFF"/>
        <bgColor indexed="64"/>
      </patternFill>
    </fill>
    <fill>
      <patternFill patternType="solid">
        <fgColor rgb="FFCDCDCD"/>
        <bgColor indexed="64"/>
      </patternFill>
    </fill>
    <fill>
      <patternFill patternType="solid">
        <fgColor rgb="FFD8F0EF"/>
        <bgColor indexed="64"/>
      </patternFill>
    </fill>
    <fill>
      <patternFill patternType="solid">
        <fgColor rgb="FF41AFAA"/>
        <bgColor indexed="64"/>
      </patternFill>
    </fill>
    <fill>
      <patternFill patternType="solid">
        <fgColor indexed="9"/>
        <bgColor indexed="64"/>
      </patternFill>
    </fill>
    <fill>
      <patternFill patternType="solid">
        <fgColor rgb="FF88D2CE"/>
        <bgColor indexed="64"/>
      </patternFill>
    </fill>
  </fills>
  <borders count="38">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style="dashed">
        <color indexed="64"/>
      </bottom>
      <diagonal/>
    </border>
    <border>
      <left style="medium">
        <color indexed="64"/>
      </left>
      <right/>
      <top style="medium">
        <color indexed="64"/>
      </top>
      <bottom style="dashed">
        <color indexed="64"/>
      </bottom>
      <diagonal/>
    </border>
    <border>
      <left style="medium">
        <color indexed="64"/>
      </left>
      <right/>
      <top style="medium">
        <color indexed="64"/>
      </top>
      <bottom style="thin">
        <color rgb="FF000000"/>
      </bottom>
      <diagonal/>
    </border>
    <border>
      <left style="thin">
        <color indexed="64"/>
      </left>
      <right style="medium">
        <color indexed="64"/>
      </right>
      <top style="medium">
        <color indexed="64"/>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bottom style="thin">
        <color indexed="64"/>
      </bottom>
      <diagonal/>
    </border>
  </borders>
  <cellStyleXfs count="7">
    <xf numFmtId="0" fontId="0" fillId="0" borderId="0"/>
    <xf numFmtId="0" fontId="2" fillId="0" borderId="0"/>
    <xf numFmtId="0" fontId="3" fillId="0" borderId="0"/>
    <xf numFmtId="43" fontId="2" fillId="0" borderId="0" applyFont="0" applyFill="0" applyBorder="0" applyAlignment="0" applyProtection="0"/>
    <xf numFmtId="0" fontId="22" fillId="0" borderId="0"/>
    <xf numFmtId="0" fontId="22" fillId="0" borderId="0"/>
    <xf numFmtId="0" fontId="31" fillId="0" borderId="0" applyNumberFormat="0" applyFill="0" applyBorder="0" applyAlignment="0" applyProtection="0">
      <alignment vertical="top"/>
      <protection locked="0"/>
    </xf>
  </cellStyleXfs>
  <cellXfs count="166">
    <xf numFmtId="0" fontId="0" fillId="0" borderId="0" xfId="0"/>
    <xf numFmtId="0" fontId="4" fillId="0" borderId="0" xfId="2" applyFont="1" applyProtection="1"/>
    <xf numFmtId="0" fontId="5" fillId="2" borderId="1" xfId="2" applyFont="1" applyFill="1" applyBorder="1" applyAlignment="1" applyProtection="1">
      <alignment horizontal="center" vertical="center" wrapText="1"/>
    </xf>
    <xf numFmtId="0" fontId="5" fillId="2" borderId="2" xfId="2" applyFont="1" applyFill="1" applyBorder="1" applyAlignment="1" applyProtection="1">
      <alignment horizontal="center" vertical="center" wrapText="1"/>
    </xf>
    <xf numFmtId="0" fontId="7" fillId="0" borderId="0" xfId="2" applyFont="1" applyProtection="1"/>
    <xf numFmtId="0" fontId="5" fillId="2" borderId="5" xfId="2" applyFont="1" applyFill="1" applyBorder="1" applyAlignment="1" applyProtection="1">
      <alignment horizontal="left" vertical="center"/>
    </xf>
    <xf numFmtId="0" fontId="5" fillId="2" borderId="6" xfId="2" applyFont="1" applyFill="1" applyBorder="1" applyAlignment="1" applyProtection="1">
      <alignment horizontal="left" vertical="center"/>
    </xf>
    <xf numFmtId="0" fontId="5" fillId="2" borderId="6" xfId="2" applyFont="1" applyFill="1" applyBorder="1" applyAlignment="1" applyProtection="1">
      <alignment horizontal="center" vertical="center"/>
    </xf>
    <xf numFmtId="0" fontId="4" fillId="0" borderId="0" xfId="2" applyFont="1" applyBorder="1" applyProtection="1"/>
    <xf numFmtId="0" fontId="4" fillId="0" borderId="0" xfId="2" applyFont="1" applyBorder="1" applyAlignment="1" applyProtection="1">
      <alignment wrapText="1"/>
    </xf>
    <xf numFmtId="0" fontId="5" fillId="2" borderId="11" xfId="2" applyFont="1" applyFill="1" applyBorder="1" applyAlignment="1" applyProtection="1">
      <alignment horizontal="left" vertical="center"/>
    </xf>
    <xf numFmtId="0" fontId="5" fillId="2" borderId="12" xfId="2" applyFont="1" applyFill="1" applyBorder="1" applyAlignment="1" applyProtection="1">
      <alignment horizontal="left" vertical="center"/>
    </xf>
    <xf numFmtId="0" fontId="5" fillId="2" borderId="13" xfId="2" applyFont="1" applyFill="1" applyBorder="1" applyAlignment="1" applyProtection="1">
      <alignment horizontal="center" vertical="center"/>
    </xf>
    <xf numFmtId="0" fontId="5" fillId="4" borderId="16" xfId="2" applyFont="1" applyFill="1" applyBorder="1" applyAlignment="1" applyProtection="1">
      <alignment horizontal="left" vertical="center"/>
    </xf>
    <xf numFmtId="0" fontId="5" fillId="2" borderId="4" xfId="2" applyFont="1" applyFill="1" applyBorder="1" applyAlignment="1" applyProtection="1">
      <alignment horizontal="left" vertical="center"/>
    </xf>
    <xf numFmtId="0" fontId="9" fillId="5" borderId="17" xfId="2" applyFont="1" applyFill="1" applyBorder="1" applyAlignment="1" applyProtection="1">
      <alignment horizontal="center" vertical="center" wrapText="1"/>
    </xf>
    <xf numFmtId="0" fontId="5" fillId="4" borderId="20" xfId="2" applyFont="1" applyFill="1" applyBorder="1" applyAlignment="1" applyProtection="1">
      <alignment horizontal="left" vertical="center"/>
    </xf>
    <xf numFmtId="0" fontId="5" fillId="2" borderId="8" xfId="2" applyFont="1" applyFill="1" applyBorder="1" applyAlignment="1" applyProtection="1">
      <alignment horizontal="left" vertical="center"/>
    </xf>
    <xf numFmtId="0" fontId="9" fillId="5" borderId="0" xfId="2" applyFont="1" applyFill="1" applyBorder="1" applyAlignment="1" applyProtection="1">
      <alignment horizontal="center" vertical="center" wrapText="1"/>
    </xf>
    <xf numFmtId="0" fontId="9" fillId="5" borderId="20" xfId="2" applyFont="1" applyFill="1" applyBorder="1" applyAlignment="1" applyProtection="1">
      <alignment horizontal="center" vertical="center" wrapText="1"/>
    </xf>
    <xf numFmtId="0" fontId="3" fillId="0" borderId="0" xfId="2"/>
    <xf numFmtId="0" fontId="16" fillId="0" borderId="0" xfId="2" applyFont="1" applyAlignment="1" applyProtection="1">
      <alignment horizontal="left" vertical="top" wrapText="1"/>
    </xf>
    <xf numFmtId="0" fontId="17" fillId="0" borderId="0" xfId="2" applyFont="1" applyProtection="1"/>
    <xf numFmtId="0" fontId="17" fillId="0" borderId="0" xfId="2" applyFont="1" applyAlignment="1"/>
    <xf numFmtId="0" fontId="3" fillId="9" borderId="27" xfId="2" applyFont="1" applyFill="1" applyBorder="1" applyAlignment="1" applyProtection="1">
      <alignment horizontal="left" vertical="center" wrapText="1"/>
    </xf>
    <xf numFmtId="0" fontId="3" fillId="8" borderId="27" xfId="2" applyFont="1" applyFill="1" applyBorder="1" applyAlignment="1" applyProtection="1">
      <alignment horizontal="left" vertical="center"/>
    </xf>
    <xf numFmtId="0" fontId="3" fillId="8" borderId="25" xfId="2" applyFont="1" applyFill="1" applyBorder="1" applyAlignment="1" applyProtection="1">
      <alignment horizontal="left" vertical="center"/>
    </xf>
    <xf numFmtId="0" fontId="18" fillId="0" borderId="29" xfId="2" applyFont="1" applyBorder="1" applyAlignment="1" applyProtection="1">
      <alignment horizontal="left" vertical="center" wrapText="1"/>
    </xf>
    <xf numFmtId="0" fontId="18" fillId="0" borderId="0" xfId="2" applyFont="1" applyAlignment="1" applyProtection="1">
      <alignment horizontal="left" vertical="center" wrapText="1"/>
    </xf>
    <xf numFmtId="0" fontId="0" fillId="0" borderId="0" xfId="0" applyProtection="1"/>
    <xf numFmtId="0" fontId="6" fillId="0" borderId="4" xfId="0" applyFont="1" applyBorder="1" applyAlignment="1">
      <alignment vertical="center" wrapText="1"/>
    </xf>
    <xf numFmtId="0" fontId="6" fillId="0" borderId="8" xfId="0" applyFont="1" applyBorder="1" applyAlignment="1">
      <alignment vertical="center" wrapText="1"/>
    </xf>
    <xf numFmtId="0" fontId="8" fillId="3" borderId="9" xfId="0" applyFont="1" applyFill="1" applyBorder="1" applyAlignment="1" applyProtection="1">
      <alignment horizontal="center" vertical="center"/>
    </xf>
    <xf numFmtId="0" fontId="8" fillId="3" borderId="10" xfId="0" applyFont="1" applyFill="1" applyBorder="1" applyAlignment="1" applyProtection="1">
      <alignment horizontal="center" vertical="center" wrapText="1"/>
    </xf>
    <xf numFmtId="0" fontId="6" fillId="0" borderId="15" xfId="0" applyFont="1" applyBorder="1" applyAlignment="1">
      <alignment vertical="center" wrapText="1"/>
    </xf>
    <xf numFmtId="0" fontId="6" fillId="0" borderId="15" xfId="0" applyFont="1" applyBorder="1" applyAlignment="1">
      <alignment horizontal="center" vertical="center" wrapText="1"/>
    </xf>
    <xf numFmtId="0" fontId="0" fillId="0" borderId="0" xfId="0" applyBorder="1" applyProtection="1"/>
    <xf numFmtId="0" fontId="0" fillId="0" borderId="0" xfId="0" applyFont="1" applyBorder="1" applyAlignment="1" applyProtection="1"/>
    <xf numFmtId="0" fontId="6" fillId="0" borderId="14" xfId="0" applyFont="1" applyBorder="1" applyAlignment="1">
      <alignment horizontal="center" vertical="center" wrapText="1"/>
    </xf>
    <xf numFmtId="0" fontId="0" fillId="0" borderId="0" xfId="0" applyAlignment="1" applyProtection="1"/>
    <xf numFmtId="0" fontId="10" fillId="0" borderId="0" xfId="0" applyFont="1" applyFill="1" applyBorder="1" applyAlignment="1" applyProtection="1">
      <alignment horizontal="center" vertical="center" wrapText="1"/>
    </xf>
    <xf numFmtId="0" fontId="11" fillId="4" borderId="23" xfId="0" applyFont="1" applyFill="1" applyBorder="1" applyAlignment="1" applyProtection="1">
      <alignment horizontal="left" vertical="center" wrapText="1"/>
    </xf>
    <xf numFmtId="0" fontId="11" fillId="4" borderId="24" xfId="0" applyFont="1" applyFill="1" applyBorder="1" applyAlignment="1" applyProtection="1">
      <alignment horizontal="left" vertical="center" wrapText="1"/>
    </xf>
    <xf numFmtId="164" fontId="12" fillId="6" borderId="25" xfId="0" applyNumberFormat="1" applyFont="1" applyFill="1" applyBorder="1" applyAlignment="1" applyProtection="1">
      <alignment horizontal="right" vertical="center" wrapText="1"/>
      <protection locked="0"/>
    </xf>
    <xf numFmtId="164" fontId="12" fillId="8" borderId="26" xfId="0" applyNumberFormat="1" applyFont="1" applyFill="1" applyBorder="1" applyAlignment="1" applyProtection="1">
      <alignment horizontal="right" vertical="center" wrapText="1"/>
      <protection locked="0"/>
    </xf>
    <xf numFmtId="0" fontId="13" fillId="0" borderId="7" xfId="0" applyFont="1" applyBorder="1" applyAlignment="1">
      <alignment wrapText="1"/>
    </xf>
    <xf numFmtId="0" fontId="14" fillId="0" borderId="0" xfId="0" applyFont="1" applyBorder="1" applyProtection="1"/>
    <xf numFmtId="0" fontId="15" fillId="0" borderId="0" xfId="0" applyFont="1" applyProtection="1"/>
    <xf numFmtId="0" fontId="11" fillId="4" borderId="18" xfId="0" applyFont="1" applyFill="1" applyBorder="1" applyAlignment="1" applyProtection="1">
      <alignment horizontal="left" vertical="center" wrapText="1"/>
    </xf>
    <xf numFmtId="0" fontId="11" fillId="4" borderId="28" xfId="0" applyFont="1" applyFill="1" applyBorder="1" applyAlignment="1" applyProtection="1">
      <alignment horizontal="left" vertical="center" wrapText="1"/>
    </xf>
    <xf numFmtId="164" fontId="12" fillId="9" borderId="25" xfId="0" applyNumberFormat="1" applyFont="1" applyFill="1" applyBorder="1" applyAlignment="1" applyProtection="1">
      <alignment horizontal="right" vertical="center" wrapText="1"/>
      <protection locked="0"/>
    </xf>
    <xf numFmtId="164" fontId="12" fillId="9" borderId="26" xfId="0" applyNumberFormat="1" applyFont="1" applyFill="1" applyBorder="1" applyAlignment="1" applyProtection="1">
      <alignment horizontal="right" vertical="center" wrapText="1"/>
      <protection locked="0"/>
    </xf>
    <xf numFmtId="0" fontId="13" fillId="0" borderId="14" xfId="0" applyFont="1" applyBorder="1" applyAlignment="1">
      <alignment wrapText="1"/>
    </xf>
    <xf numFmtId="0" fontId="0" fillId="9" borderId="25" xfId="0" applyFill="1" applyBorder="1" applyAlignment="1" applyProtection="1">
      <alignment horizontal="left" vertical="center" wrapText="1"/>
    </xf>
    <xf numFmtId="0" fontId="19" fillId="0" borderId="0" xfId="0" applyFont="1" applyAlignment="1" applyProtection="1">
      <alignment horizontal="left" vertical="center" wrapText="1"/>
    </xf>
    <xf numFmtId="0" fontId="20" fillId="0" borderId="0" xfId="0" applyFont="1" applyAlignment="1" applyProtection="1">
      <alignment horizontal="right"/>
    </xf>
    <xf numFmtId="0" fontId="20" fillId="0" borderId="0" xfId="0" applyFont="1" applyProtection="1"/>
    <xf numFmtId="0" fontId="0" fillId="0" borderId="0" xfId="0" applyAlignment="1" applyProtection="1">
      <alignment horizontal="center" vertical="center"/>
    </xf>
    <xf numFmtId="0" fontId="9" fillId="5" borderId="18" xfId="2" applyFont="1" applyFill="1" applyBorder="1" applyAlignment="1" applyProtection="1">
      <alignment horizontal="center" vertical="center" wrapText="1"/>
    </xf>
    <xf numFmtId="0" fontId="9" fillId="5" borderId="21" xfId="2" applyFont="1" applyFill="1" applyBorder="1" applyAlignment="1" applyProtection="1">
      <alignment horizontal="center" vertical="center" wrapText="1"/>
    </xf>
    <xf numFmtId="0" fontId="9" fillId="5" borderId="22" xfId="2" applyFont="1" applyFill="1" applyBorder="1" applyAlignment="1" applyProtection="1">
      <alignment horizontal="center" vertical="center" wrapText="1"/>
    </xf>
    <xf numFmtId="0" fontId="15" fillId="0" borderId="0" xfId="0" applyFont="1" applyAlignment="1" applyProtection="1">
      <alignment wrapText="1"/>
    </xf>
    <xf numFmtId="0" fontId="0" fillId="0" borderId="0" xfId="0" applyAlignment="1" applyProtection="1">
      <alignment wrapText="1"/>
    </xf>
    <xf numFmtId="0" fontId="17" fillId="0" borderId="0" xfId="2" applyFont="1" applyAlignment="1" applyProtection="1">
      <alignment wrapText="1"/>
    </xf>
    <xf numFmtId="0" fontId="3" fillId="0" borderId="0" xfId="2" applyAlignment="1">
      <alignment wrapText="1"/>
    </xf>
    <xf numFmtId="0" fontId="17" fillId="0" borderId="0" xfId="2" applyFont="1" applyAlignment="1">
      <alignment wrapText="1"/>
    </xf>
    <xf numFmtId="0" fontId="18" fillId="0" borderId="27" xfId="2" applyFont="1" applyBorder="1" applyAlignment="1" applyProtection="1">
      <alignment horizontal="left" vertical="center" wrapText="1"/>
    </xf>
    <xf numFmtId="0" fontId="18" fillId="0" borderId="25" xfId="2" applyFont="1" applyBorder="1" applyAlignment="1" applyProtection="1">
      <alignment horizontal="left" vertical="center" wrapText="1"/>
    </xf>
    <xf numFmtId="0" fontId="3" fillId="0" borderId="0" xfId="2" applyAlignment="1">
      <alignment horizontal="left" wrapText="1"/>
    </xf>
    <xf numFmtId="0" fontId="3" fillId="0" borderId="0" xfId="2" applyFill="1" applyAlignment="1">
      <alignment wrapText="1"/>
    </xf>
    <xf numFmtId="0" fontId="3" fillId="8" borderId="27" xfId="2" applyFont="1" applyFill="1" applyBorder="1" applyAlignment="1" applyProtection="1">
      <alignment horizontal="left" vertical="center" wrapText="1"/>
    </xf>
    <xf numFmtId="0" fontId="3" fillId="8" borderId="25" xfId="2" applyFont="1" applyFill="1" applyBorder="1" applyAlignment="1" applyProtection="1">
      <alignment horizontal="left" vertical="center" wrapText="1"/>
    </xf>
    <xf numFmtId="0" fontId="0" fillId="0" borderId="0" xfId="0" applyFill="1" applyAlignment="1" applyProtection="1">
      <alignment wrapText="1"/>
    </xf>
    <xf numFmtId="0" fontId="3" fillId="7" borderId="27" xfId="2" applyFont="1" applyFill="1" applyBorder="1" applyAlignment="1" applyProtection="1">
      <alignment horizontal="left" vertical="center" wrapText="1"/>
    </xf>
    <xf numFmtId="0" fontId="3" fillId="7" borderId="25" xfId="2" applyFont="1" applyFill="1" applyBorder="1" applyAlignment="1" applyProtection="1">
      <alignment horizontal="left" vertical="center" wrapText="1"/>
    </xf>
    <xf numFmtId="0" fontId="14" fillId="0" borderId="0" xfId="0" applyFont="1" applyProtection="1"/>
    <xf numFmtId="0" fontId="9" fillId="0" borderId="0" xfId="2" applyFont="1" applyProtection="1"/>
    <xf numFmtId="0" fontId="5" fillId="4" borderId="1" xfId="2" applyFont="1" applyFill="1" applyBorder="1" applyAlignment="1" applyProtection="1">
      <alignment wrapText="1"/>
    </xf>
    <xf numFmtId="0" fontId="5" fillId="4" borderId="2" xfId="2" applyFont="1" applyFill="1" applyBorder="1" applyAlignment="1" applyProtection="1">
      <alignment horizontal="center" wrapText="1"/>
    </xf>
    <xf numFmtId="0" fontId="5" fillId="4" borderId="5" xfId="2" applyFont="1" applyFill="1" applyBorder="1" applyAlignment="1" applyProtection="1">
      <alignment horizontal="left" vertical="center"/>
    </xf>
    <xf numFmtId="0" fontId="5" fillId="4" borderId="6" xfId="2" applyFont="1" applyFill="1" applyBorder="1" applyAlignment="1" applyProtection="1">
      <alignment horizontal="left" vertical="center"/>
    </xf>
    <xf numFmtId="0" fontId="5" fillId="4" borderId="6" xfId="2" applyFont="1" applyFill="1" applyBorder="1" applyAlignment="1" applyProtection="1">
      <alignment horizontal="center" vertical="center"/>
    </xf>
    <xf numFmtId="0" fontId="8" fillId="3" borderId="9" xfId="0" applyFont="1" applyFill="1" applyBorder="1" applyAlignment="1" applyProtection="1">
      <alignment horizontal="center" vertical="center" wrapText="1"/>
    </xf>
    <xf numFmtId="0" fontId="9" fillId="0" borderId="0" xfId="2" applyFont="1" applyBorder="1" applyProtection="1"/>
    <xf numFmtId="0" fontId="5" fillId="4" borderId="11" xfId="2" applyFont="1" applyFill="1" applyBorder="1" applyAlignment="1" applyProtection="1">
      <alignment horizontal="left" vertical="center"/>
    </xf>
    <xf numFmtId="0" fontId="5" fillId="4" borderId="13" xfId="2" applyFont="1" applyFill="1" applyBorder="1" applyAlignment="1" applyProtection="1">
      <alignment horizontal="center" vertical="center"/>
    </xf>
    <xf numFmtId="0" fontId="9" fillId="5" borderId="31" xfId="2" applyFont="1" applyFill="1" applyBorder="1" applyAlignment="1" applyProtection="1">
      <alignment horizontal="center" vertical="center" wrapText="1"/>
    </xf>
    <xf numFmtId="0" fontId="14" fillId="0" borderId="0" xfId="0" applyFont="1" applyBorder="1" applyAlignment="1" applyProtection="1"/>
    <xf numFmtId="0" fontId="8" fillId="0" borderId="0" xfId="0" applyFont="1" applyFill="1" applyBorder="1" applyAlignment="1" applyProtection="1">
      <alignment horizontal="center" vertical="center" wrapText="1"/>
    </xf>
    <xf numFmtId="164" fontId="12" fillId="8" borderId="32" xfId="0" applyNumberFormat="1" applyFont="1" applyFill="1" applyBorder="1" applyAlignment="1" applyProtection="1">
      <alignment horizontal="right" vertical="center" wrapText="1"/>
      <protection locked="0"/>
    </xf>
    <xf numFmtId="164" fontId="12" fillId="8" borderId="33" xfId="0" applyNumberFormat="1" applyFont="1" applyFill="1" applyBorder="1" applyAlignment="1" applyProtection="1">
      <alignment horizontal="right" vertical="center" wrapText="1"/>
      <protection locked="0"/>
    </xf>
    <xf numFmtId="164" fontId="12" fillId="8" borderId="5" xfId="0" applyNumberFormat="1" applyFont="1" applyFill="1" applyBorder="1" applyAlignment="1" applyProtection="1">
      <alignment horizontal="right" vertical="center" wrapText="1"/>
      <protection locked="0"/>
    </xf>
    <xf numFmtId="164" fontId="12" fillId="9" borderId="11" xfId="0" applyNumberFormat="1" applyFont="1" applyFill="1" applyBorder="1" applyAlignment="1" applyProtection="1">
      <alignment horizontal="right" vertical="center" wrapText="1"/>
      <protection locked="0"/>
    </xf>
    <xf numFmtId="164" fontId="12" fillId="9" borderId="34" xfId="0" applyNumberFormat="1" applyFont="1" applyFill="1" applyBorder="1" applyAlignment="1" applyProtection="1">
      <alignment horizontal="right" vertical="center" wrapText="1"/>
      <protection locked="0"/>
    </xf>
    <xf numFmtId="0" fontId="16" fillId="0" borderId="0" xfId="2" applyFont="1" applyProtection="1"/>
    <xf numFmtId="0" fontId="21" fillId="0" borderId="0" xfId="0" applyFont="1" applyAlignment="1" applyProtection="1">
      <alignment horizontal="right"/>
    </xf>
    <xf numFmtId="0" fontId="0" fillId="9" borderId="25" xfId="0" applyFill="1" applyBorder="1" applyAlignment="1">
      <alignment horizontal="left" vertical="center" wrapText="1"/>
    </xf>
    <xf numFmtId="0" fontId="19" fillId="0" borderId="29" xfId="2" applyFont="1" applyBorder="1" applyAlignment="1">
      <alignment horizontal="left" vertical="center" wrapText="1"/>
    </xf>
    <xf numFmtId="0" fontId="19" fillId="0" borderId="0" xfId="2" applyFont="1" applyBorder="1" applyAlignment="1">
      <alignment horizontal="left" vertical="center" wrapText="1"/>
    </xf>
    <xf numFmtId="0" fontId="18" fillId="0" borderId="0" xfId="2" applyFont="1" applyBorder="1" applyAlignment="1" applyProtection="1">
      <alignment horizontal="left" vertical="center" wrapText="1"/>
    </xf>
    <xf numFmtId="0" fontId="21" fillId="0" borderId="0" xfId="0" applyFont="1" applyProtection="1"/>
    <xf numFmtId="0" fontId="3" fillId="7" borderId="27" xfId="2" applyFont="1" applyFill="1" applyBorder="1" applyAlignment="1">
      <alignment horizontal="left" vertical="center" wrapText="1"/>
    </xf>
    <xf numFmtId="0" fontId="3" fillId="7" borderId="25" xfId="2" applyFont="1" applyFill="1" applyBorder="1" applyAlignment="1">
      <alignment horizontal="left" vertical="center" wrapText="1"/>
    </xf>
    <xf numFmtId="0" fontId="9" fillId="5" borderId="19" xfId="2" applyFont="1" applyFill="1" applyBorder="1" applyAlignment="1" applyProtection="1">
      <alignment horizontal="center" vertical="center" wrapText="1"/>
    </xf>
    <xf numFmtId="0" fontId="9" fillId="5" borderId="35" xfId="2" applyFont="1" applyFill="1" applyBorder="1" applyAlignment="1" applyProtection="1">
      <alignment horizontal="center" vertical="center" wrapText="1"/>
    </xf>
    <xf numFmtId="0" fontId="9" fillId="5" borderId="36" xfId="2" applyFont="1" applyFill="1" applyBorder="1" applyAlignment="1" applyProtection="1">
      <alignment horizontal="center" vertical="center" wrapText="1"/>
    </xf>
    <xf numFmtId="0" fontId="23" fillId="0" borderId="0" xfId="4" applyFont="1" applyAlignment="1">
      <alignment vertical="top"/>
    </xf>
    <xf numFmtId="0" fontId="23" fillId="0" borderId="0" xfId="4" applyFont="1" applyFill="1" applyBorder="1" applyAlignment="1">
      <alignment vertical="top"/>
    </xf>
    <xf numFmtId="0" fontId="23" fillId="0" borderId="0" xfId="4" applyFont="1" applyAlignment="1"/>
    <xf numFmtId="0" fontId="24" fillId="10" borderId="16" xfId="4" applyFont="1" applyFill="1" applyBorder="1" applyAlignment="1">
      <alignment horizontal="right" wrapText="1"/>
    </xf>
    <xf numFmtId="0" fontId="24" fillId="10" borderId="3" xfId="4" applyFont="1" applyFill="1" applyBorder="1" applyAlignment="1">
      <alignment horizontal="right" wrapText="1"/>
    </xf>
    <xf numFmtId="0" fontId="23" fillId="10" borderId="3" xfId="4" applyFont="1" applyFill="1" applyBorder="1" applyAlignment="1"/>
    <xf numFmtId="0" fontId="23" fillId="10" borderId="4" xfId="4" applyFont="1" applyFill="1" applyBorder="1" applyAlignment="1"/>
    <xf numFmtId="0" fontId="23" fillId="0" borderId="0" xfId="4" applyFont="1" applyFill="1" applyBorder="1" applyAlignment="1"/>
    <xf numFmtId="0" fontId="25" fillId="10" borderId="20" xfId="4" applyFont="1" applyFill="1" applyBorder="1" applyAlignment="1">
      <alignment horizontal="center" vertical="center" wrapText="1"/>
    </xf>
    <xf numFmtId="0" fontId="25" fillId="10" borderId="0" xfId="4" applyFont="1" applyFill="1" applyBorder="1" applyAlignment="1">
      <alignment horizontal="center" vertical="center" wrapText="1"/>
    </xf>
    <xf numFmtId="0" fontId="23" fillId="10" borderId="0" xfId="4" applyFont="1" applyFill="1" applyBorder="1" applyAlignment="1">
      <alignment vertical="top"/>
    </xf>
    <xf numFmtId="0" fontId="24" fillId="10" borderId="0" xfId="4" applyFont="1" applyFill="1" applyBorder="1" applyAlignment="1">
      <alignment horizontal="right" vertical="top"/>
    </xf>
    <xf numFmtId="0" fontId="23" fillId="10" borderId="8" xfId="4" applyFont="1" applyFill="1" applyBorder="1" applyAlignment="1">
      <alignment vertical="top"/>
    </xf>
    <xf numFmtId="0" fontId="25" fillId="10" borderId="29" xfId="4" applyFont="1" applyFill="1" applyBorder="1" applyAlignment="1">
      <alignment horizontal="center"/>
    </xf>
    <xf numFmtId="0" fontId="26" fillId="10" borderId="20" xfId="4" applyFont="1" applyFill="1" applyBorder="1" applyAlignment="1">
      <alignment horizontal="center" vertical="center"/>
    </xf>
    <xf numFmtId="0" fontId="27" fillId="10" borderId="37" xfId="4" applyFont="1" applyFill="1" applyBorder="1" applyAlignment="1">
      <alignment horizontal="center" vertical="center"/>
    </xf>
    <xf numFmtId="0" fontId="27" fillId="10" borderId="13" xfId="4" applyFont="1" applyFill="1" applyBorder="1" applyAlignment="1">
      <alignment horizontal="center" vertical="center"/>
    </xf>
    <xf numFmtId="0" fontId="23" fillId="0" borderId="0" xfId="4" applyFont="1" applyAlignment="1">
      <alignment vertical="center"/>
    </xf>
    <xf numFmtId="0" fontId="28" fillId="10" borderId="20" xfId="4" applyFont="1" applyFill="1" applyBorder="1" applyAlignment="1">
      <alignment horizontal="center" vertical="center"/>
    </xf>
    <xf numFmtId="0" fontId="29" fillId="11" borderId="13" xfId="4" applyFont="1" applyFill="1" applyBorder="1" applyAlignment="1">
      <alignment horizontal="center" vertical="center"/>
    </xf>
    <xf numFmtId="0" fontId="23" fillId="10" borderId="8" xfId="4" applyFont="1" applyFill="1" applyBorder="1" applyAlignment="1">
      <alignment vertical="center"/>
    </xf>
    <xf numFmtId="0" fontId="23" fillId="0" borderId="0" xfId="4" applyFont="1" applyFill="1" applyBorder="1" applyAlignment="1">
      <alignment vertical="center"/>
    </xf>
    <xf numFmtId="0" fontId="23" fillId="12" borderId="0" xfId="5" applyFont="1" applyFill="1" applyAlignment="1">
      <alignment vertical="center"/>
    </xf>
    <xf numFmtId="0" fontId="30" fillId="10" borderId="20" xfId="5" applyFont="1" applyFill="1" applyBorder="1" applyAlignment="1">
      <alignment vertical="center"/>
    </xf>
    <xf numFmtId="0" fontId="26" fillId="10" borderId="0" xfId="5" applyFont="1" applyFill="1" applyBorder="1" applyAlignment="1">
      <alignment horizontal="left" wrapText="1"/>
    </xf>
    <xf numFmtId="0" fontId="30" fillId="10" borderId="8" xfId="5" applyFont="1" applyFill="1" applyBorder="1" applyAlignment="1">
      <alignment vertical="center"/>
    </xf>
    <xf numFmtId="0" fontId="23" fillId="0" borderId="0" xfId="5" applyFont="1" applyAlignment="1">
      <alignment vertical="center"/>
    </xf>
    <xf numFmtId="0" fontId="30" fillId="12" borderId="0" xfId="5" applyFont="1" applyFill="1" applyAlignment="1">
      <alignment vertical="center"/>
    </xf>
    <xf numFmtId="0" fontId="30" fillId="10" borderId="0" xfId="5" quotePrefix="1" applyFont="1" applyFill="1" applyBorder="1" applyAlignment="1">
      <alignment horizontal="left" vertical="center" wrapText="1"/>
    </xf>
    <xf numFmtId="0" fontId="30" fillId="0" borderId="0" xfId="5" applyFont="1" applyAlignment="1">
      <alignment vertical="center"/>
    </xf>
    <xf numFmtId="0" fontId="30" fillId="10" borderId="0" xfId="5" quotePrefix="1" applyFont="1" applyFill="1" applyBorder="1" applyAlignment="1">
      <alignment vertical="center"/>
    </xf>
    <xf numFmtId="0" fontId="30" fillId="10" borderId="0" xfId="5" applyFont="1" applyFill="1" applyBorder="1" applyAlignment="1">
      <alignment vertical="center"/>
    </xf>
    <xf numFmtId="0" fontId="30" fillId="10" borderId="0" xfId="5" applyFont="1" applyFill="1" applyBorder="1" applyAlignment="1">
      <alignment vertical="center"/>
    </xf>
    <xf numFmtId="0" fontId="26" fillId="13" borderId="6" xfId="5" applyFont="1" applyFill="1" applyBorder="1" applyAlignment="1">
      <alignment vertical="center"/>
    </xf>
    <xf numFmtId="0" fontId="30" fillId="10" borderId="0" xfId="5" applyFont="1" applyFill="1" applyBorder="1" applyAlignment="1">
      <alignment horizontal="left" vertical="center" wrapText="1"/>
    </xf>
    <xf numFmtId="0" fontId="30" fillId="10" borderId="0" xfId="5" applyFont="1" applyFill="1" applyBorder="1" applyAlignment="1">
      <alignment horizontal="left" vertical="center" wrapText="1"/>
    </xf>
    <xf numFmtId="0" fontId="30" fillId="10" borderId="0" xfId="5" applyFont="1" applyFill="1" applyBorder="1" applyAlignment="1">
      <alignment horizontal="left" vertical="top" wrapText="1"/>
    </xf>
    <xf numFmtId="0" fontId="30" fillId="10" borderId="0" xfId="5" applyFont="1" applyFill="1" applyBorder="1" applyAlignment="1">
      <alignment horizontal="left" vertical="top" wrapText="1"/>
    </xf>
    <xf numFmtId="0" fontId="30" fillId="10" borderId="0" xfId="5" applyFont="1" applyFill="1" applyBorder="1" applyAlignment="1">
      <alignment horizontal="left" vertical="center"/>
    </xf>
    <xf numFmtId="0" fontId="32" fillId="10" borderId="0" xfId="6" applyFont="1" applyFill="1" applyBorder="1" applyAlignment="1" applyProtection="1">
      <alignment horizontal="center" vertical="center" wrapText="1"/>
    </xf>
    <xf numFmtId="0" fontId="32" fillId="10" borderId="0" xfId="6" applyFont="1" applyFill="1" applyBorder="1" applyAlignment="1" applyProtection="1">
      <alignment horizontal="center" vertical="center"/>
    </xf>
    <xf numFmtId="0" fontId="22" fillId="0" borderId="0" xfId="4" applyAlignment="1">
      <alignment vertical="center"/>
    </xf>
    <xf numFmtId="0" fontId="22" fillId="10" borderId="30" xfId="4" applyFill="1" applyBorder="1" applyAlignment="1">
      <alignment vertical="center"/>
    </xf>
    <xf numFmtId="0" fontId="22" fillId="10" borderId="13" xfId="4" applyFill="1" applyBorder="1" applyAlignment="1">
      <alignment vertical="center"/>
    </xf>
    <xf numFmtId="0" fontId="22" fillId="10" borderId="13" xfId="4" applyFill="1" applyBorder="1" applyAlignment="1">
      <alignment vertical="center" wrapText="1"/>
    </xf>
    <xf numFmtId="0" fontId="22" fillId="10" borderId="15" xfId="4" applyFill="1" applyBorder="1" applyAlignment="1">
      <alignment vertical="center"/>
    </xf>
    <xf numFmtId="0" fontId="22" fillId="0" borderId="0" xfId="4"/>
    <xf numFmtId="0" fontId="22" fillId="0" borderId="0" xfId="4" applyFont="1"/>
    <xf numFmtId="0" fontId="22" fillId="10" borderId="16" xfId="4" applyFont="1" applyFill="1" applyBorder="1"/>
    <xf numFmtId="0" fontId="27" fillId="10" borderId="3" xfId="4" applyFont="1" applyFill="1" applyBorder="1" applyAlignment="1">
      <alignment horizontal="center"/>
    </xf>
    <xf numFmtId="0" fontId="22" fillId="10" borderId="4" xfId="4" applyFont="1" applyFill="1" applyBorder="1"/>
    <xf numFmtId="0" fontId="22" fillId="10" borderId="20" xfId="4" applyFont="1" applyFill="1" applyBorder="1"/>
    <xf numFmtId="0" fontId="22" fillId="10" borderId="8" xfId="4" applyFont="1" applyFill="1" applyBorder="1"/>
    <xf numFmtId="0" fontId="33" fillId="10" borderId="0" xfId="4" applyFont="1" applyFill="1" applyBorder="1" applyAlignment="1">
      <alignment horizontal="center" wrapText="1"/>
    </xf>
    <xf numFmtId="0" fontId="33" fillId="10" borderId="12" xfId="4" applyFont="1" applyFill="1" applyBorder="1" applyAlignment="1">
      <alignment horizontal="center" vertical="center" wrapText="1"/>
    </xf>
    <xf numFmtId="0" fontId="30" fillId="10" borderId="0" xfId="4" applyFont="1" applyFill="1" applyBorder="1" applyAlignment="1">
      <alignment horizontal="center" vertical="center" wrapText="1"/>
    </xf>
    <xf numFmtId="0" fontId="34" fillId="10" borderId="29" xfId="4" applyFont="1" applyFill="1" applyBorder="1" applyAlignment="1">
      <alignment horizontal="center" vertical="center" wrapText="1"/>
    </xf>
    <xf numFmtId="0" fontId="22" fillId="10" borderId="30" xfId="4" applyFont="1" applyFill="1" applyBorder="1"/>
    <xf numFmtId="15" fontId="27" fillId="10" borderId="13" xfId="4" applyNumberFormat="1" applyFont="1" applyFill="1" applyBorder="1" applyAlignment="1">
      <alignment horizontal="center" vertical="center" wrapText="1"/>
    </xf>
    <xf numFmtId="0" fontId="22" fillId="10" borderId="15" xfId="4" applyFont="1" applyFill="1" applyBorder="1"/>
  </cellXfs>
  <cellStyles count="7">
    <cellStyle name="Comma 2" xfId="3"/>
    <cellStyle name="Hyperlink 2" xfId="6"/>
    <cellStyle name="Normal" xfId="0" builtinId="0"/>
    <cellStyle name="Normal 10 2" xfId="4"/>
    <cellStyle name="Normal 2" xfId="1"/>
    <cellStyle name="Normal 2 2 2" xfId="5"/>
    <cellStyle name="Normal 6" xfId="2"/>
  </cellStyles>
  <dxfs count="2">
    <dxf>
      <font>
        <color rgb="FFFF0000"/>
      </font>
      <fill>
        <patternFill>
          <bgColor rgb="FFFFC000"/>
        </patternFill>
      </fill>
    </dxf>
    <dxf>
      <font>
        <color rgb="FFFF0000"/>
      </font>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4978400</xdr:colOff>
      <xdr:row>1</xdr:row>
      <xdr:rowOff>307978</xdr:rowOff>
    </xdr:from>
    <xdr:to>
      <xdr:col>2</xdr:col>
      <xdr:colOff>7092523</xdr:colOff>
      <xdr:row>1</xdr:row>
      <xdr:rowOff>654050</xdr:rowOff>
    </xdr:to>
    <xdr:pic>
      <xdr:nvPicPr>
        <xdr:cNvPr id="2" name="Picture 1" descr="estat RGB">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97500" y="479428"/>
          <a:ext cx="2114123" cy="3460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xdr:row>
      <xdr:rowOff>104776</xdr:rowOff>
    </xdr:from>
    <xdr:to>
      <xdr:col>2</xdr:col>
      <xdr:colOff>1628775</xdr:colOff>
      <xdr:row>3</xdr:row>
      <xdr:rowOff>24119</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19100" y="276226"/>
          <a:ext cx="1628775" cy="8051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xdr:row>
      <xdr:rowOff>44416</xdr:rowOff>
    </xdr:from>
    <xdr:to>
      <xdr:col>3</xdr:col>
      <xdr:colOff>57150</xdr:colOff>
      <xdr:row>2</xdr:row>
      <xdr:rowOff>176086</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206341"/>
          <a:ext cx="1200150" cy="665070"/>
        </a:xfrm>
        <a:prstGeom prst="rect">
          <a:avLst/>
        </a:prstGeom>
      </xdr:spPr>
    </xdr:pic>
    <xdr:clientData/>
  </xdr:twoCellAnchor>
  <xdr:twoCellAnchor editAs="oneCell">
    <xdr:from>
      <xdr:col>4</xdr:col>
      <xdr:colOff>4229099</xdr:colOff>
      <xdr:row>1</xdr:row>
      <xdr:rowOff>139699</xdr:rowOff>
    </xdr:from>
    <xdr:to>
      <xdr:col>5</xdr:col>
      <xdr:colOff>1921433</xdr:colOff>
      <xdr:row>1</xdr:row>
      <xdr:rowOff>496068</xdr:rowOff>
    </xdr:to>
    <xdr:pic>
      <xdr:nvPicPr>
        <xdr:cNvPr id="3" name="Picture 2" descr="estat RGB">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896099" y="301624"/>
          <a:ext cx="2140509" cy="3563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47625</xdr:colOff>
          <xdr:row>1</xdr:row>
          <xdr:rowOff>47625</xdr:rowOff>
        </xdr:from>
        <xdr:to>
          <xdr:col>4</xdr:col>
          <xdr:colOff>857250</xdr:colOff>
          <xdr:row>1</xdr:row>
          <xdr:rowOff>495300</xdr:rowOff>
        </xdr:to>
        <xdr:sp macro="" textlink="">
          <xdr:nvSpPr>
            <xdr:cNvPr id="2051" name="Button 3" hidden="1">
              <a:extLst>
                <a:ext uri="{63B3BB69-23CF-44E3-9099-C40C66FF867C}">
                  <a14:compatExt spid="_x0000_s205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hr-HR" sz="1100" b="1" i="0" u="none" strike="noStrike" baseline="0">
                  <a:solidFill>
                    <a:srgbClr val="000000"/>
                  </a:solidFill>
                  <a:latin typeface="Calibri"/>
                  <a:cs typeface="Calibri"/>
                </a:rPr>
                <a:t>Restore table colour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923925</xdr:colOff>
          <xdr:row>1</xdr:row>
          <xdr:rowOff>47625</xdr:rowOff>
        </xdr:from>
        <xdr:to>
          <xdr:col>5</xdr:col>
          <xdr:colOff>733425</xdr:colOff>
          <xdr:row>1</xdr:row>
          <xdr:rowOff>514350</xdr:rowOff>
        </xdr:to>
        <xdr:sp macro="" textlink="">
          <xdr:nvSpPr>
            <xdr:cNvPr id="2052" name="Button 4" hidden="1">
              <a:extLst>
                <a:ext uri="{63B3BB69-23CF-44E3-9099-C40C66FF867C}">
                  <a14:compatExt spid="_x0000_s205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hr-HR" sz="1100" b="1" i="0" u="none" strike="noStrike" baseline="0">
                  <a:solidFill>
                    <a:srgbClr val="000000"/>
                  </a:solidFill>
                  <a:latin typeface="Calibri"/>
                  <a:cs typeface="Calibri"/>
                </a:rPr>
                <a:t>Validate questionnaire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66675</xdr:colOff>
          <xdr:row>1</xdr:row>
          <xdr:rowOff>66675</xdr:rowOff>
        </xdr:from>
        <xdr:to>
          <xdr:col>4</xdr:col>
          <xdr:colOff>847725</xdr:colOff>
          <xdr:row>1</xdr:row>
          <xdr:rowOff>581025</xdr:rowOff>
        </xdr:to>
        <xdr:sp macro="" textlink="">
          <xdr:nvSpPr>
            <xdr:cNvPr id="3073" name="Button 1" hidden="1">
              <a:extLst>
                <a:ext uri="{63B3BB69-23CF-44E3-9099-C40C66FF867C}">
                  <a14:compatExt spid="_x0000_s307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hr-HR" sz="1100" b="1" i="0" u="none" strike="noStrike" baseline="0">
                  <a:solidFill>
                    <a:srgbClr val="000000"/>
                  </a:solidFill>
                  <a:latin typeface="Calibri"/>
                  <a:cs typeface="Calibri"/>
                </a:rPr>
                <a:t>Restore table colour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895350</xdr:colOff>
          <xdr:row>1</xdr:row>
          <xdr:rowOff>57150</xdr:rowOff>
        </xdr:from>
        <xdr:to>
          <xdr:col>5</xdr:col>
          <xdr:colOff>619125</xdr:colOff>
          <xdr:row>1</xdr:row>
          <xdr:rowOff>581025</xdr:rowOff>
        </xdr:to>
        <xdr:sp macro="" textlink="">
          <xdr:nvSpPr>
            <xdr:cNvPr id="3074" name="Button 2" hidden="1">
              <a:extLst>
                <a:ext uri="{63B3BB69-23CF-44E3-9099-C40C66FF867C}">
                  <a14:compatExt spid="_x0000_s307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hr-HR" sz="1100" b="1" i="0" u="none" strike="noStrike" baseline="0">
                  <a:solidFill>
                    <a:srgbClr val="000000"/>
                  </a:solidFill>
                  <a:latin typeface="Calibri"/>
                  <a:cs typeface="Calibri"/>
                </a:rPr>
                <a:t>Validate questionnaire</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ASTE_FOOD_A_HR_20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DEX"/>
      <sheetName val="Basic Instructions"/>
      <sheetName val="Methodology"/>
      <sheetName val="GETTING STARTED"/>
      <sheetName val="Table_1"/>
      <sheetName val="Table_1 (Prefilling)"/>
      <sheetName val="Table_2"/>
      <sheetName val="Table_2 (Prefilling)"/>
      <sheetName val="MaterialFlowEstimation"/>
      <sheetName val="Footnotes list"/>
      <sheetName val="Quality_report"/>
      <sheetName val="Changelog"/>
      <sheetName val="Pre-filling parameters"/>
      <sheetName val="Lists"/>
      <sheetName val="x_not_applicable_Locks"/>
      <sheetName val="StandardFootnotes"/>
      <sheetName val="x_notapplicableNotStandardRules"/>
      <sheetName val="CannotBeZero"/>
      <sheetName val="x_not_applicale_Thresholds"/>
      <sheetName val="IsFormula"/>
      <sheetName val="Summations"/>
      <sheetName val="x_not_applicable_SimpleRatios"/>
      <sheetName val="Mandatory"/>
      <sheetName val="MustNotBeNegative"/>
      <sheetName val="FoototeContent"/>
      <sheetName val="IsNumeric"/>
    </sheetNames>
    <definedNames>
      <definedName name="MainBody"/>
      <definedName name="RestoreColours"/>
    </definedNames>
    <sheetDataSet>
      <sheetData sheetId="0" refreshError="1"/>
      <sheetData sheetId="1" refreshError="1"/>
      <sheetData sheetId="2" refreshError="1"/>
      <sheetData sheetId="3" refreshError="1"/>
      <sheetData sheetId="4">
        <row r="9">
          <cell r="E9" t="str">
            <v>Croatia</v>
          </cell>
          <cell r="G9" t="str">
            <v>HR</v>
          </cell>
        </row>
        <row r="10">
          <cell r="E10">
            <v>2020</v>
          </cell>
        </row>
      </sheetData>
      <sheetData sheetId="5" refreshError="1"/>
      <sheetData sheetId="6" refreshError="1"/>
      <sheetData sheetId="7" refreshError="1"/>
      <sheetData sheetId="8" refreshError="1"/>
      <sheetData sheetId="9"/>
      <sheetData sheetId="10"/>
      <sheetData sheetId="11" refreshError="1"/>
      <sheetData sheetId="12" refreshError="1"/>
      <sheetData sheetId="13" refreshError="1"/>
      <sheetData sheetId="14">
        <row r="3">
          <cell r="K3" t="str">
            <v>Statistical Office of the European Union</v>
          </cell>
        </row>
        <row r="4">
          <cell r="K4" t="str">
            <v>Directorate E: Sectoral and regional statistics</v>
          </cell>
        </row>
        <row r="5">
          <cell r="K5" t="str">
            <v>Unit E-2: Environmental statistics and accounts; sustainable development</v>
          </cell>
        </row>
        <row r="7">
          <cell r="K7" t="str">
            <v>Annual reporting on food waste and food waste prevention</v>
          </cell>
        </row>
        <row r="8">
          <cell r="K8">
            <v>2022</v>
          </cell>
        </row>
        <row r="9">
          <cell r="K9" t="str">
            <v>3 June 2022</v>
          </cell>
        </row>
        <row r="19">
          <cell r="K19" t="str">
            <v>https://ec.europa.eu/eurostat/web/waste/methodology</v>
          </cell>
        </row>
        <row r="20">
          <cell r="K20" t="str">
            <v>https://ec.europa.eu/eurostat/web/waste/legislation</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ec.europa.eu/eurostat/web/waste/legislation" TargetMode="External"/><Relationship Id="rId1" Type="http://schemas.openxmlformats.org/officeDocument/2006/relationships/hyperlink" Target="https://ec.europa.eu/eurostat/web/waste/methodology"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3.xml"/><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3.xml"/><Relationship Id="rId2" Type="http://schemas.openxmlformats.org/officeDocument/2006/relationships/vmlDrawing" Target="../drawings/vmlDrawing2.vml"/><Relationship Id="rId1" Type="http://schemas.openxmlformats.org/officeDocument/2006/relationships/drawing" Target="../drawings/drawing4.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B9C337"/>
    <pageSetUpPr fitToPage="1"/>
  </sheetPr>
  <dimension ref="B1:D9"/>
  <sheetViews>
    <sheetView showGridLines="0" workbookViewId="0"/>
  </sheetViews>
  <sheetFormatPr defaultColWidth="9.140625" defaultRowHeight="12.75" x14ac:dyDescent="0.2"/>
  <cols>
    <col min="1" max="2" width="3.140625" style="153" customWidth="1"/>
    <col min="3" max="3" width="106.42578125" style="153" customWidth="1"/>
    <col min="4" max="4" width="3" style="153" customWidth="1"/>
    <col min="5" max="16384" width="9.140625" style="153"/>
  </cols>
  <sheetData>
    <row r="1" spans="2:4" ht="13.5" thickBot="1" x14ac:dyDescent="0.25"/>
    <row r="2" spans="2:4" ht="56.25" customHeight="1" x14ac:dyDescent="0.2">
      <c r="B2" s="154"/>
      <c r="C2" s="155"/>
      <c r="D2" s="156"/>
    </row>
    <row r="3" spans="2:4" ht="13.5" customHeight="1" x14ac:dyDescent="0.2">
      <c r="B3" s="157"/>
      <c r="C3" s="117" t="str">
        <f>UPPER([1]Lists!K3)</f>
        <v>STATISTICAL OFFICE OF THE EUROPEAN UNION</v>
      </c>
      <c r="D3" s="158"/>
    </row>
    <row r="4" spans="2:4" ht="17.45" customHeight="1" x14ac:dyDescent="0.25">
      <c r="B4" s="157"/>
      <c r="C4" s="159"/>
      <c r="D4" s="158"/>
    </row>
    <row r="5" spans="2:4" ht="36.75" customHeight="1" thickBot="1" x14ac:dyDescent="0.25">
      <c r="B5" s="157"/>
      <c r="C5" s="160" t="str">
        <f>[1]Lists!K4</f>
        <v>Directorate E: Sectoral and regional statistics</v>
      </c>
      <c r="D5" s="158"/>
    </row>
    <row r="6" spans="2:4" ht="26.25" customHeight="1" x14ac:dyDescent="0.2">
      <c r="B6" s="157"/>
      <c r="C6" s="161" t="str">
        <f>[1]Lists!K5</f>
        <v>Unit E-2: Environmental statistics and accounts; sustainable development</v>
      </c>
      <c r="D6" s="158"/>
    </row>
    <row r="7" spans="2:4" ht="125.25" customHeight="1" x14ac:dyDescent="0.2">
      <c r="B7" s="157"/>
      <c r="C7" s="162" t="str">
        <f>UPPER([1]Lists!K7)</f>
        <v>ANNUAL REPORTING ON FOOD WASTE AND FOOD WASTE PREVENTION</v>
      </c>
      <c r="D7" s="158"/>
    </row>
    <row r="8" spans="2:4" ht="39" customHeight="1" thickBot="1" x14ac:dyDescent="0.25">
      <c r="B8" s="157"/>
      <c r="C8" s="160" t="str">
        <f>CONCATENATE([1]Lists!K8," DATA COLLECTION")</f>
        <v>2022 DATA COLLECTION</v>
      </c>
      <c r="D8" s="158"/>
    </row>
    <row r="9" spans="2:4" ht="56.25" customHeight="1" thickBot="1" x14ac:dyDescent="0.25">
      <c r="B9" s="163"/>
      <c r="C9" s="164" t="str">
        <f>CONCATENATE("Launching date: ",[1]Lists!K9)</f>
        <v>Launching date: 3 June 2022</v>
      </c>
      <c r="D9" s="165"/>
    </row>
  </sheetData>
  <sheetProtection algorithmName="SHA-512" hashValue="KwmQZkqMwFBy90u8VCwgamzQlLE+umbOFtIToLMLje1i5RszDaTl3knfcp8BtoCBGBeZ0oW9+9gxkWruVeodaw==" saltValue="BX1LVMmpJqNrsF/SScUssQ==" spinCount="100000" sheet="1" objects="1" scenarios="1" selectLockedCells="1" selectUnlockedCells="1"/>
  <pageMargins left="0.70866141732283472" right="0.70866141732283472" top="0.74803149606299213" bottom="0.74803149606299213" header="0.31496062992125984" footer="0.31496062992125984"/>
  <pageSetup paperSize="9" orientation="landscape" r:id="rId1"/>
  <headerFooter>
    <oddFooter>&amp;L&amp;F&amp;CPage &amp;P of &amp;N&amp;R&amp;A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rgb="FFB9C337"/>
    <pageSetUpPr fitToPage="1"/>
  </sheetPr>
  <dimension ref="A1:BI40"/>
  <sheetViews>
    <sheetView workbookViewId="0">
      <selection activeCell="C22" sqref="C22:F22"/>
    </sheetView>
  </sheetViews>
  <sheetFormatPr defaultColWidth="8.7109375" defaultRowHeight="12.75" x14ac:dyDescent="0.2"/>
  <cols>
    <col min="1" max="2" width="1.42578125" style="152" customWidth="1"/>
    <col min="3" max="3" width="17.140625" style="152" customWidth="1"/>
    <col min="4" max="4" width="20" style="152" customWidth="1"/>
    <col min="5" max="5" width="66.7109375" style="152" customWidth="1"/>
    <col min="6" max="6" width="28.85546875" style="152" customWidth="1"/>
    <col min="7" max="7" width="1.28515625" style="152" customWidth="1"/>
    <col min="8" max="16384" width="8.7109375" style="152"/>
  </cols>
  <sheetData>
    <row r="1" spans="1:61" s="106" customFormat="1" thickBot="1" x14ac:dyDescent="0.3">
      <c r="E1" s="107"/>
      <c r="F1" s="107"/>
      <c r="G1" s="107"/>
      <c r="H1" s="107"/>
      <c r="I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c r="AP1" s="107"/>
      <c r="AQ1" s="107"/>
      <c r="AR1" s="107"/>
      <c r="AS1" s="107"/>
      <c r="AT1" s="107"/>
      <c r="AU1" s="107"/>
      <c r="AV1" s="107"/>
      <c r="AW1" s="107"/>
      <c r="AX1" s="107"/>
      <c r="AY1" s="107"/>
      <c r="AZ1" s="107"/>
      <c r="BA1" s="107"/>
      <c r="BB1" s="107"/>
      <c r="BC1" s="107"/>
      <c r="BD1" s="107"/>
      <c r="BE1" s="107"/>
      <c r="BF1" s="107"/>
    </row>
    <row r="2" spans="1:61" s="108" customFormat="1" ht="42" customHeight="1" x14ac:dyDescent="0.2">
      <c r="B2" s="109"/>
      <c r="C2" s="110"/>
      <c r="D2" s="111"/>
      <c r="E2" s="111"/>
      <c r="F2" s="111"/>
      <c r="G2" s="112"/>
      <c r="H2" s="113"/>
      <c r="I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3"/>
      <c r="AO2" s="113"/>
      <c r="AP2" s="113"/>
      <c r="AQ2" s="113"/>
      <c r="AR2" s="113"/>
      <c r="AS2" s="113"/>
      <c r="AT2" s="113"/>
      <c r="AU2" s="113"/>
      <c r="AV2" s="113"/>
      <c r="AW2" s="113"/>
      <c r="AX2" s="113"/>
      <c r="AY2" s="113"/>
      <c r="AZ2" s="113"/>
      <c r="BA2" s="113"/>
      <c r="BB2" s="113"/>
      <c r="BC2" s="113"/>
      <c r="BD2" s="113"/>
      <c r="BE2" s="113"/>
      <c r="BF2" s="113"/>
    </row>
    <row r="3" spans="1:61" s="106" customFormat="1" ht="17.25" customHeight="1" x14ac:dyDescent="0.25">
      <c r="B3" s="114"/>
      <c r="C3" s="115"/>
      <c r="D3" s="116"/>
      <c r="E3" s="116"/>
      <c r="F3" s="117" t="str">
        <f>UPPER([1]Lists!K3)</f>
        <v>STATISTICAL OFFICE OF THE EUROPEAN UNION</v>
      </c>
      <c r="G3" s="118"/>
      <c r="H3" s="107"/>
      <c r="I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107"/>
      <c r="AV3" s="107"/>
      <c r="AW3" s="107"/>
      <c r="AX3" s="107"/>
      <c r="AY3" s="107"/>
      <c r="AZ3" s="107"/>
      <c r="BA3" s="107"/>
      <c r="BB3" s="107"/>
      <c r="BC3" s="107"/>
      <c r="BD3" s="107"/>
      <c r="BE3" s="107"/>
      <c r="BF3" s="107"/>
    </row>
    <row r="4" spans="1:61" s="106" customFormat="1" ht="22.5" customHeight="1" x14ac:dyDescent="0.25">
      <c r="B4" s="114"/>
      <c r="C4" s="119" t="str">
        <f>UPPER([1]Lists!K7)</f>
        <v>ANNUAL REPORTING ON FOOD WASTE AND FOOD WASTE PREVENTION</v>
      </c>
      <c r="D4" s="119"/>
      <c r="E4" s="119"/>
      <c r="F4" s="119"/>
      <c r="G4" s="118"/>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7"/>
      <c r="AN4" s="107"/>
      <c r="AO4" s="107"/>
      <c r="AP4" s="107"/>
      <c r="AQ4" s="107"/>
      <c r="AR4" s="107"/>
      <c r="AS4" s="107"/>
      <c r="AT4" s="107"/>
      <c r="AU4" s="107"/>
      <c r="AV4" s="107"/>
      <c r="AW4" s="107"/>
      <c r="AX4" s="107"/>
      <c r="AY4" s="107"/>
      <c r="AZ4" s="107"/>
      <c r="BA4" s="107"/>
      <c r="BB4" s="107"/>
      <c r="BC4" s="107"/>
      <c r="BD4" s="107"/>
      <c r="BE4" s="107"/>
      <c r="BF4" s="107"/>
      <c r="BG4" s="107"/>
      <c r="BH4" s="107"/>
      <c r="BI4" s="107"/>
    </row>
    <row r="5" spans="1:61" s="106" customFormat="1" ht="21.75" customHeight="1" x14ac:dyDescent="0.25">
      <c r="B5" s="120"/>
      <c r="C5" s="121" t="str">
        <f>CONCATENATE([1]Lists!K8," DATA COLLECTION")</f>
        <v>2022 DATA COLLECTION</v>
      </c>
      <c r="D5" s="121"/>
      <c r="E5" s="121"/>
      <c r="F5" s="121"/>
      <c r="G5" s="118"/>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c r="AW5" s="107"/>
      <c r="AX5" s="107"/>
      <c r="AY5" s="107"/>
      <c r="AZ5" s="107"/>
      <c r="BA5" s="107"/>
      <c r="BB5" s="107"/>
      <c r="BC5" s="107"/>
      <c r="BD5" s="107"/>
      <c r="BE5" s="107"/>
      <c r="BF5" s="107"/>
      <c r="BG5" s="107"/>
      <c r="BH5" s="107"/>
      <c r="BI5" s="107"/>
    </row>
    <row r="6" spans="1:61" s="106" customFormat="1" ht="15" customHeight="1" thickBot="1" x14ac:dyDescent="0.3">
      <c r="B6" s="120"/>
      <c r="C6" s="122"/>
      <c r="D6" s="122"/>
      <c r="E6" s="122"/>
      <c r="F6" s="122"/>
      <c r="G6" s="118"/>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c r="AN6" s="107"/>
      <c r="AO6" s="107"/>
      <c r="AP6" s="107"/>
      <c r="AQ6" s="107"/>
      <c r="AR6" s="107"/>
      <c r="AS6" s="107"/>
      <c r="AT6" s="107"/>
      <c r="AU6" s="107"/>
      <c r="AV6" s="107"/>
      <c r="AW6" s="107"/>
      <c r="AX6" s="107"/>
      <c r="AY6" s="107"/>
      <c r="AZ6" s="107"/>
      <c r="BA6" s="107"/>
      <c r="BB6" s="107"/>
      <c r="BC6" s="107"/>
      <c r="BD6" s="107"/>
      <c r="BE6" s="107"/>
      <c r="BF6" s="107"/>
      <c r="BG6" s="107"/>
      <c r="BH6" s="107"/>
      <c r="BI6" s="107"/>
    </row>
    <row r="7" spans="1:61" s="123" customFormat="1" ht="39" customHeight="1" thickBot="1" x14ac:dyDescent="0.3">
      <c r="B7" s="124"/>
      <c r="C7" s="125" t="s">
        <v>54</v>
      </c>
      <c r="D7" s="125"/>
      <c r="E7" s="125"/>
      <c r="F7" s="125"/>
      <c r="G7" s="126"/>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row>
    <row r="8" spans="1:61" s="132" customFormat="1" ht="24" customHeight="1" x14ac:dyDescent="0.25">
      <c r="A8" s="128"/>
      <c r="B8" s="129"/>
      <c r="C8" s="130" t="s">
        <v>55</v>
      </c>
      <c r="D8" s="130"/>
      <c r="E8" s="130"/>
      <c r="F8" s="130"/>
      <c r="G8" s="131"/>
    </row>
    <row r="9" spans="1:61" s="135" customFormat="1" ht="18" customHeight="1" x14ac:dyDescent="0.25">
      <c r="A9" s="133"/>
      <c r="B9" s="129"/>
      <c r="C9" s="134" t="s">
        <v>56</v>
      </c>
      <c r="D9" s="134"/>
      <c r="E9" s="134"/>
      <c r="F9" s="134"/>
      <c r="G9" s="131"/>
    </row>
    <row r="10" spans="1:61" s="135" customFormat="1" ht="18" customHeight="1" x14ac:dyDescent="0.25">
      <c r="A10" s="133"/>
      <c r="B10" s="129"/>
      <c r="C10" s="136" t="s">
        <v>57</v>
      </c>
      <c r="D10" s="137"/>
      <c r="E10" s="137"/>
      <c r="F10" s="137"/>
      <c r="G10" s="131"/>
    </row>
    <row r="11" spans="1:61" s="135" customFormat="1" ht="18" customHeight="1" x14ac:dyDescent="0.25">
      <c r="A11" s="133"/>
      <c r="B11" s="129"/>
      <c r="C11" s="136" t="s">
        <v>58</v>
      </c>
      <c r="D11" s="137"/>
      <c r="E11" s="137"/>
      <c r="F11" s="137"/>
      <c r="G11" s="131"/>
    </row>
    <row r="12" spans="1:61" s="132" customFormat="1" ht="9.75" customHeight="1" x14ac:dyDescent="0.25">
      <c r="A12" s="128"/>
      <c r="B12" s="129"/>
      <c r="C12" s="138"/>
      <c r="D12" s="138"/>
      <c r="E12" s="138"/>
      <c r="F12" s="138"/>
      <c r="G12" s="131"/>
    </row>
    <row r="13" spans="1:61" s="132" customFormat="1" ht="17.25" customHeight="1" x14ac:dyDescent="0.25">
      <c r="A13" s="128"/>
      <c r="B13" s="129"/>
      <c r="C13" s="139" t="s">
        <v>56</v>
      </c>
      <c r="D13" s="139"/>
      <c r="E13" s="139"/>
      <c r="F13" s="139"/>
      <c r="G13" s="131"/>
    </row>
    <row r="14" spans="1:61" s="132" customFormat="1" ht="4.5" customHeight="1" x14ac:dyDescent="0.25">
      <c r="A14" s="128"/>
      <c r="B14" s="129"/>
      <c r="C14" s="138"/>
      <c r="D14" s="138"/>
      <c r="E14" s="138"/>
      <c r="F14" s="138"/>
      <c r="G14" s="131"/>
    </row>
    <row r="15" spans="1:61" s="132" customFormat="1" ht="51.95" customHeight="1" x14ac:dyDescent="0.25">
      <c r="A15" s="128"/>
      <c r="B15" s="129"/>
      <c r="C15" s="140" t="s">
        <v>59</v>
      </c>
      <c r="D15" s="140"/>
      <c r="E15" s="140"/>
      <c r="F15" s="140"/>
      <c r="G15" s="131"/>
    </row>
    <row r="16" spans="1:61" s="132" customFormat="1" ht="3.6" customHeight="1" x14ac:dyDescent="0.25">
      <c r="A16" s="128"/>
      <c r="B16" s="129"/>
      <c r="C16" s="141"/>
      <c r="D16" s="141"/>
      <c r="E16" s="141"/>
      <c r="F16" s="141"/>
      <c r="G16" s="131"/>
    </row>
    <row r="17" spans="1:7" s="132" customFormat="1" ht="51.95" customHeight="1" x14ac:dyDescent="0.25">
      <c r="A17" s="128"/>
      <c r="B17" s="129"/>
      <c r="C17" s="142" t="s">
        <v>60</v>
      </c>
      <c r="D17" s="142"/>
      <c r="E17" s="142"/>
      <c r="F17" s="142"/>
      <c r="G17" s="131"/>
    </row>
    <row r="18" spans="1:7" s="132" customFormat="1" ht="3.6" customHeight="1" x14ac:dyDescent="0.25">
      <c r="A18" s="128"/>
      <c r="B18" s="129"/>
      <c r="C18" s="143"/>
      <c r="D18" s="143"/>
      <c r="E18" s="143"/>
      <c r="F18" s="143"/>
      <c r="G18" s="131"/>
    </row>
    <row r="19" spans="1:7" s="132" customFormat="1" ht="49.5" customHeight="1" x14ac:dyDescent="0.25">
      <c r="A19" s="128"/>
      <c r="B19" s="129"/>
      <c r="C19" s="140" t="s">
        <v>61</v>
      </c>
      <c r="D19" s="144"/>
      <c r="E19" s="144"/>
      <c r="F19" s="144"/>
      <c r="G19" s="131"/>
    </row>
    <row r="20" spans="1:7" s="132" customFormat="1" ht="3.75" customHeight="1" x14ac:dyDescent="0.25">
      <c r="A20" s="128"/>
      <c r="B20" s="129"/>
      <c r="C20" s="138"/>
      <c r="D20" s="138"/>
      <c r="E20" s="138"/>
      <c r="F20" s="138"/>
      <c r="G20" s="131"/>
    </row>
    <row r="21" spans="1:7" s="132" customFormat="1" ht="17.25" customHeight="1" x14ac:dyDescent="0.25">
      <c r="A21" s="128"/>
      <c r="B21" s="129"/>
      <c r="C21" s="137" t="s">
        <v>62</v>
      </c>
      <c r="D21" s="137"/>
      <c r="E21" s="137"/>
      <c r="F21" s="137"/>
      <c r="G21" s="131"/>
    </row>
    <row r="22" spans="1:7" s="132" customFormat="1" ht="18.75" customHeight="1" x14ac:dyDescent="0.25">
      <c r="A22" s="128"/>
      <c r="B22" s="129"/>
      <c r="C22" s="145" t="str">
        <f>[1]Lists!K19</f>
        <v>https://ec.europa.eu/eurostat/web/waste/methodology</v>
      </c>
      <c r="D22" s="145"/>
      <c r="E22" s="145"/>
      <c r="F22" s="145"/>
      <c r="G22" s="131"/>
    </row>
    <row r="23" spans="1:7" s="132" customFormat="1" ht="5.25" customHeight="1" x14ac:dyDescent="0.25">
      <c r="A23" s="128"/>
      <c r="B23" s="129"/>
      <c r="C23" s="138"/>
      <c r="D23" s="138"/>
      <c r="E23" s="138"/>
      <c r="F23" s="138"/>
      <c r="G23" s="131"/>
    </row>
    <row r="24" spans="1:7" s="132" customFormat="1" ht="17.25" customHeight="1" x14ac:dyDescent="0.25">
      <c r="A24" s="128"/>
      <c r="B24" s="129"/>
      <c r="C24" s="139" t="s">
        <v>63</v>
      </c>
      <c r="D24" s="139"/>
      <c r="E24" s="139"/>
      <c r="F24" s="139"/>
      <c r="G24" s="131"/>
    </row>
    <row r="25" spans="1:7" s="132" customFormat="1" ht="6" customHeight="1" x14ac:dyDescent="0.25">
      <c r="A25" s="128"/>
      <c r="B25" s="129"/>
      <c r="C25" s="138"/>
      <c r="D25" s="138"/>
      <c r="E25" s="138"/>
      <c r="F25" s="138"/>
      <c r="G25" s="131"/>
    </row>
    <row r="26" spans="1:7" s="132" customFormat="1" ht="39" customHeight="1" x14ac:dyDescent="0.25">
      <c r="A26" s="128"/>
      <c r="B26" s="129"/>
      <c r="C26" s="140" t="s">
        <v>64</v>
      </c>
      <c r="D26" s="140"/>
      <c r="E26" s="140"/>
      <c r="F26" s="140"/>
      <c r="G26" s="131"/>
    </row>
    <row r="27" spans="1:7" s="132" customFormat="1" ht="42" customHeight="1" x14ac:dyDescent="0.25">
      <c r="A27" s="128"/>
      <c r="B27" s="129"/>
      <c r="C27" s="140" t="s">
        <v>65</v>
      </c>
      <c r="D27" s="140"/>
      <c r="E27" s="140"/>
      <c r="F27" s="140"/>
      <c r="G27" s="131"/>
    </row>
    <row r="28" spans="1:7" s="132" customFormat="1" ht="25.5" customHeight="1" x14ac:dyDescent="0.25">
      <c r="A28" s="128"/>
      <c r="B28" s="129"/>
      <c r="C28" s="140" t="s">
        <v>66</v>
      </c>
      <c r="D28" s="144"/>
      <c r="E28" s="144"/>
      <c r="F28" s="144"/>
      <c r="G28" s="131"/>
    </row>
    <row r="29" spans="1:7" s="132" customFormat="1" ht="17.25" customHeight="1" x14ac:dyDescent="0.25">
      <c r="A29" s="128"/>
      <c r="B29" s="129"/>
      <c r="C29" s="146" t="str">
        <f>[1]Lists!K20</f>
        <v>https://ec.europa.eu/eurostat/web/waste/legislation</v>
      </c>
      <c r="D29" s="146"/>
      <c r="E29" s="146"/>
      <c r="F29" s="146"/>
      <c r="G29" s="131"/>
    </row>
    <row r="30" spans="1:7" s="132" customFormat="1" ht="5.25" customHeight="1" x14ac:dyDescent="0.25">
      <c r="A30" s="128"/>
      <c r="B30" s="129"/>
      <c r="C30" s="138"/>
      <c r="D30" s="138"/>
      <c r="E30" s="138"/>
      <c r="F30" s="138"/>
      <c r="G30" s="131"/>
    </row>
    <row r="31" spans="1:7" s="132" customFormat="1" ht="17.25" customHeight="1" x14ac:dyDescent="0.25">
      <c r="A31" s="128"/>
      <c r="B31" s="129"/>
      <c r="C31" s="139" t="s">
        <v>58</v>
      </c>
      <c r="D31" s="139"/>
      <c r="E31" s="139"/>
      <c r="F31" s="139"/>
      <c r="G31" s="131"/>
    </row>
    <row r="32" spans="1:7" s="132" customFormat="1" ht="7.5" customHeight="1" x14ac:dyDescent="0.25">
      <c r="A32" s="128"/>
      <c r="B32" s="129"/>
      <c r="C32" s="138"/>
      <c r="D32" s="138"/>
      <c r="E32" s="138"/>
      <c r="F32" s="138"/>
      <c r="G32" s="131"/>
    </row>
    <row r="33" spans="1:7" s="132" customFormat="1" ht="42.95" customHeight="1" x14ac:dyDescent="0.25">
      <c r="A33" s="128"/>
      <c r="B33" s="129"/>
      <c r="C33" s="140" t="s">
        <v>67</v>
      </c>
      <c r="D33" s="140"/>
      <c r="E33" s="140"/>
      <c r="F33" s="140"/>
      <c r="G33" s="131"/>
    </row>
    <row r="34" spans="1:7" s="132" customFormat="1" ht="29.1" customHeight="1" x14ac:dyDescent="0.25">
      <c r="A34" s="128"/>
      <c r="B34" s="129"/>
      <c r="C34" s="144" t="s">
        <v>68</v>
      </c>
      <c r="D34" s="144"/>
      <c r="E34" s="144"/>
      <c r="F34" s="144"/>
      <c r="G34" s="131"/>
    </row>
    <row r="35" spans="1:7" s="132" customFormat="1" ht="33.950000000000003" customHeight="1" x14ac:dyDescent="0.25">
      <c r="A35" s="128"/>
      <c r="B35" s="129"/>
      <c r="C35" s="140" t="s">
        <v>69</v>
      </c>
      <c r="D35" s="140"/>
      <c r="E35" s="140"/>
      <c r="F35" s="140"/>
      <c r="G35" s="131"/>
    </row>
    <row r="36" spans="1:7" s="132" customFormat="1" ht="37.5" customHeight="1" x14ac:dyDescent="0.25">
      <c r="A36" s="128"/>
      <c r="B36" s="129"/>
      <c r="C36" s="140" t="s">
        <v>70</v>
      </c>
      <c r="D36" s="140"/>
      <c r="E36" s="140"/>
      <c r="F36" s="140"/>
      <c r="G36" s="131"/>
    </row>
    <row r="37" spans="1:7" s="147" customFormat="1" ht="7.5" customHeight="1" thickBot="1" x14ac:dyDescent="0.3">
      <c r="B37" s="148"/>
      <c r="C37" s="149"/>
      <c r="D37" s="149"/>
      <c r="E37" s="149"/>
      <c r="F37" s="150"/>
      <c r="G37" s="151"/>
    </row>
    <row r="40" spans="1:7" ht="12" customHeight="1" x14ac:dyDescent="0.2"/>
  </sheetData>
  <sheetProtection algorithmName="SHA-512" hashValue="gQ3UOdi/t+f1MpFOoiY/VVEa5VVB4OaJEZR0E23tNtXYsPnZlbLkAoFCdM/9tA02O2AXge/i5B2xiO+riEhhIA==" saltValue="J9Iy6PFS9jTD7vRXPfMr7w==" spinCount="100000" sheet="1" objects="1" scenarios="1"/>
  <mergeCells count="23">
    <mergeCell ref="C31:F31"/>
    <mergeCell ref="C33:F33"/>
    <mergeCell ref="C34:F34"/>
    <mergeCell ref="C35:F35"/>
    <mergeCell ref="C36:F36"/>
    <mergeCell ref="C22:F22"/>
    <mergeCell ref="C24:F24"/>
    <mergeCell ref="C26:F26"/>
    <mergeCell ref="C27:F27"/>
    <mergeCell ref="C28:F28"/>
    <mergeCell ref="C29:F29"/>
    <mergeCell ref="C11:F11"/>
    <mergeCell ref="C13:F13"/>
    <mergeCell ref="C15:F15"/>
    <mergeCell ref="C17:F17"/>
    <mergeCell ref="C19:F19"/>
    <mergeCell ref="C21:F21"/>
    <mergeCell ref="C4:F4"/>
    <mergeCell ref="C5:F5"/>
    <mergeCell ref="C7:F7"/>
    <mergeCell ref="C8:F8"/>
    <mergeCell ref="C9:F9"/>
    <mergeCell ref="C10:F10"/>
  </mergeCells>
  <hyperlinks>
    <hyperlink ref="C22:F22" r:id="rId1" display="https://ec.europa.eu/eurostat/web/waste/methodology"/>
    <hyperlink ref="C29:F29" r:id="rId2" display="https://ec.europa.eu/eurostat/web/waste/legislation"/>
  </hyperlinks>
  <pageMargins left="0.23622047244094491" right="0.23622047244094491" top="0.74803149606299213" bottom="0.74803149606299213" header="0.31496062992125984" footer="0.31496062992125984"/>
  <pageSetup paperSize="9" scale="72" fitToHeight="0" orientation="portrait" r:id="rId3"/>
  <headerFooter>
    <oddFooter>&amp;L&amp;F&amp;CPage &amp;P of &amp;N&amp;R&amp;A</oddFooter>
  </headerFooter>
  <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9"/>
  <sheetViews>
    <sheetView tabSelected="1" topLeftCell="D1" workbookViewId="0">
      <selection activeCell="H20" sqref="H20"/>
    </sheetView>
  </sheetViews>
  <sheetFormatPr defaultColWidth="8.7109375" defaultRowHeight="15" x14ac:dyDescent="0.25"/>
  <cols>
    <col min="1" max="1" width="0.140625" style="29" hidden="1" customWidth="1"/>
    <col min="2" max="2" width="7.5703125" style="29" hidden="1" customWidth="1"/>
    <col min="3" max="3" width="9.42578125" style="29" hidden="1" customWidth="1"/>
    <col min="4" max="4" width="1.42578125" style="29" customWidth="1"/>
    <col min="5" max="5" width="18" style="29" customWidth="1"/>
    <col min="6" max="6" width="32.5703125" style="29" customWidth="1"/>
    <col min="7" max="9" width="24.28515625" style="29" customWidth="1"/>
    <col min="10" max="10" width="0.140625" style="29" customWidth="1"/>
    <col min="11" max="11" width="6.42578125" style="29" customWidth="1"/>
    <col min="12" max="16384" width="8.7109375" style="29"/>
  </cols>
  <sheetData>
    <row r="1" spans="1:11" ht="15.75" thickBot="1" x14ac:dyDescent="0.3"/>
    <row r="2" spans="1:11" s="4" customFormat="1" ht="32.25" customHeight="1" x14ac:dyDescent="0.25">
      <c r="A2" s="1"/>
      <c r="B2" s="1"/>
      <c r="C2" s="1"/>
      <c r="D2" s="1"/>
      <c r="E2" s="2" t="s">
        <v>0</v>
      </c>
      <c r="F2" s="3"/>
      <c r="G2" s="3"/>
      <c r="H2" s="3"/>
      <c r="I2" s="3"/>
      <c r="J2" s="30"/>
    </row>
    <row r="3" spans="1:11" s="4" customFormat="1" ht="15.75" x14ac:dyDescent="0.25">
      <c r="A3" s="1"/>
      <c r="B3" s="1"/>
      <c r="C3" s="1"/>
      <c r="D3" s="1"/>
      <c r="E3" s="5" t="s">
        <v>1</v>
      </c>
      <c r="F3" s="6" t="str">
        <f>'[1]GETTING STARTED'!G9</f>
        <v>HR</v>
      </c>
      <c r="G3" s="7"/>
      <c r="H3" s="7"/>
      <c r="I3" s="7"/>
      <c r="J3" s="31"/>
    </row>
    <row r="4" spans="1:11" s="4" customFormat="1" ht="16.5" thickBot="1" x14ac:dyDescent="0.3">
      <c r="A4" s="32" t="s">
        <v>2</v>
      </c>
      <c r="B4" s="33" t="s">
        <v>3</v>
      </c>
      <c r="C4" s="8"/>
      <c r="D4" s="9"/>
      <c r="E4" s="10" t="s">
        <v>4</v>
      </c>
      <c r="F4" s="11">
        <f>IF('[1]GETTING STARTED'!E10="","",'[1]GETTING STARTED'!E10)</f>
        <v>2020</v>
      </c>
      <c r="G4" s="12"/>
      <c r="H4" s="12"/>
      <c r="I4" s="12"/>
      <c r="J4" s="34"/>
    </row>
    <row r="5" spans="1:11" s="4" customFormat="1" ht="45.75" thickBot="1" x14ac:dyDescent="0.3">
      <c r="A5" s="32" t="s">
        <v>5</v>
      </c>
      <c r="B5" s="33" t="s">
        <v>6</v>
      </c>
      <c r="C5" s="8"/>
      <c r="D5" s="9"/>
      <c r="E5" s="13"/>
      <c r="F5" s="14"/>
      <c r="G5" s="15" t="s">
        <v>7</v>
      </c>
      <c r="H5" s="15"/>
      <c r="I5" s="58"/>
      <c r="J5" s="35"/>
    </row>
    <row r="6" spans="1:11" s="4" customFormat="1" ht="39.75" customHeight="1" thickBot="1" x14ac:dyDescent="0.3">
      <c r="A6" s="8"/>
      <c r="B6" s="8"/>
      <c r="C6" s="8"/>
      <c r="D6" s="8"/>
      <c r="E6" s="16"/>
      <c r="F6" s="17"/>
      <c r="G6" s="59" t="s">
        <v>8</v>
      </c>
      <c r="H6" s="60" t="s">
        <v>9</v>
      </c>
      <c r="I6" s="60" t="s">
        <v>10</v>
      </c>
      <c r="J6" s="35"/>
    </row>
    <row r="7" spans="1:11" ht="108.75" customHeight="1" thickBot="1" x14ac:dyDescent="0.3">
      <c r="A7" s="36"/>
      <c r="B7" s="37"/>
      <c r="C7" s="37"/>
      <c r="D7" s="37"/>
      <c r="E7" s="16" t="s">
        <v>11</v>
      </c>
      <c r="F7" s="17" t="s">
        <v>12</v>
      </c>
      <c r="G7" s="18" t="s">
        <v>13</v>
      </c>
      <c r="H7" s="19" t="s">
        <v>14</v>
      </c>
      <c r="I7" s="19" t="s">
        <v>15</v>
      </c>
      <c r="J7" s="38" t="s">
        <v>16</v>
      </c>
      <c r="K7" s="39"/>
    </row>
    <row r="8" spans="1:11" ht="54" customHeight="1" thickBot="1" x14ac:dyDescent="0.3">
      <c r="A8" s="20"/>
      <c r="B8" s="20"/>
      <c r="C8" s="20"/>
      <c r="D8" s="40"/>
      <c r="E8" s="41" t="s">
        <v>17</v>
      </c>
      <c r="F8" s="42" t="s">
        <v>18</v>
      </c>
      <c r="G8" s="43">
        <v>40915.904782293175</v>
      </c>
      <c r="H8" s="44">
        <v>7906.3685353874534</v>
      </c>
      <c r="I8" s="44">
        <v>0</v>
      </c>
      <c r="J8" s="45" t="e">
        <f>CONCATENATE(IF(ISNUMBER(H8), IF(ABS(H8-AVERAGE(#REF!,#REF!, G8,I8))&gt;0.1*(H8+AVERAGE(#REF!,#REF!, G8,I8)),"Warning: there is a percentage difference higher than 20% between cell S8 and the average of the other 4 years ",""),"Warning: mandatory cell S8 is empty, please provide value or explanation "), IF(ISNUMBER(G8), IF(ABS(G8-AVERAGE(#REF!,#REF!, H8,I8))&gt;0.1*(G8+AVERAGE(#REF!,#REF!, H8,I8)),"Warning: there is a percentage difference higher than 20% between cell O8 and the average of the other 4 years",""),"Warning: mandatory cell O8 is empty, please provide value or explanation"))</f>
        <v>#REF!</v>
      </c>
    </row>
    <row r="9" spans="1:11" ht="15.75" thickBot="1" x14ac:dyDescent="0.3">
      <c r="A9" s="20"/>
      <c r="B9" s="20"/>
      <c r="C9" s="20"/>
      <c r="D9" s="40"/>
      <c r="E9" s="41" t="s">
        <v>19</v>
      </c>
      <c r="F9" s="42" t="s">
        <v>20</v>
      </c>
      <c r="G9" s="43">
        <v>9865.8764643795257</v>
      </c>
      <c r="H9" s="44">
        <v>4825.2976901667143</v>
      </c>
      <c r="I9" s="44">
        <v>0</v>
      </c>
      <c r="J9" s="45" t="e">
        <f>CONCATENATE(IF(ISNUMBER(H9), IF(ABS(H9-AVERAGE(#REF!,#REF!, G9,I9))&gt;0.1*(H9+AVERAGE(#REF!,#REF!, G9,I9)),"Warning: there is a percentage difference higher than 20% between cell S9 and the average of the other 4 years ",""),"Warning: mandatory cell S9 is empty, please provide value or explanation "), IF(ISNUMBER(G9), IF(ABS(G9-AVERAGE(#REF!,#REF!, H9,I9))&gt;0.1*(G9+AVERAGE(#REF!,#REF!, H9,I9)),"Warning: there is a percentage difference higher than 20% between cell O9 and the average of the other 4 years",""),"Warning: mandatory cell O9 is empty, please provide value or explanation"))</f>
        <v>#REF!</v>
      </c>
    </row>
    <row r="10" spans="1:11" ht="39.75" customHeight="1" thickBot="1" x14ac:dyDescent="0.3">
      <c r="A10" s="20"/>
      <c r="B10" s="20"/>
      <c r="C10" s="20"/>
      <c r="D10" s="40"/>
      <c r="E10" s="41" t="s">
        <v>21</v>
      </c>
      <c r="F10" s="42" t="s">
        <v>22</v>
      </c>
      <c r="G10" s="43">
        <v>4180.0033023558999</v>
      </c>
      <c r="H10" s="44">
        <v>1745.9149256964495</v>
      </c>
      <c r="I10" s="44">
        <v>0</v>
      </c>
      <c r="J10" s="45" t="e">
        <f>CONCATENATE(IF(ISNUMBER(H10), IF(ABS(H10-AVERAGE(#REF!,#REF!, G10,I10))&gt;0.1*(H10+AVERAGE(#REF!,#REF!, G10,I10)),"Warning: there is a percentage difference higher than 20% between cell S10 and the average of the other 4 years ",""),"Warning: mandatory cell S10 is empty, please provide value or explanation "), IF(ISNUMBER(G10), IF(ABS(G10-AVERAGE(#REF!,#REF!, H10,I10))&gt;0.1*(G10+AVERAGE(#REF!,#REF!, H10,I10)),"Warning: there is a percentage difference higher than 20% between cell O10 and the average of the other 4 years",""),"Warning: mandatory cell O10 is empty, please provide value or explanation"))</f>
        <v>#REF!</v>
      </c>
    </row>
    <row r="11" spans="1:11" ht="15.75" thickBot="1" x14ac:dyDescent="0.3">
      <c r="A11" s="20"/>
      <c r="B11" s="20"/>
      <c r="C11" s="20"/>
      <c r="D11" s="40"/>
      <c r="E11" s="41" t="s">
        <v>23</v>
      </c>
      <c r="F11" s="42" t="s">
        <v>24</v>
      </c>
      <c r="G11" s="43">
        <v>15072.487999999999</v>
      </c>
      <c r="H11" s="44">
        <v>4833.5518287901787</v>
      </c>
      <c r="I11" s="44">
        <v>0</v>
      </c>
      <c r="J11" s="45" t="e">
        <f>CONCATENATE(IF(ISNUMBER(H11), IF(ABS(H11-AVERAGE(#REF!,#REF!, G11,I11))&gt;0.1*(H11+AVERAGE(#REF!,#REF!, G11,I11)),"Warning: there is a percentage difference higher than 20% between cell S11 and the average of the other 4 years ",""),"Info: voluntary cell S11 is empty, if available please provide value "), IF(ISNUMBER(G11), IF(ABS(G11-AVERAGE(#REF!,#REF!, H11,I11))&gt;0.1*(G11+AVERAGE(#REF!,#REF!, H11,I11)),"Warning: there is a percentage difference higher than 20% between cell O11 and the average of the other 4 years",""),"Info: voluntary cell O11 is empty, if available please provide value "))</f>
        <v>#REF!</v>
      </c>
    </row>
    <row r="12" spans="1:11" ht="15.75" thickBot="1" x14ac:dyDescent="0.3">
      <c r="A12" s="47"/>
      <c r="B12" s="47"/>
      <c r="D12" s="40"/>
      <c r="E12" s="41" t="s">
        <v>25</v>
      </c>
      <c r="F12" s="42" t="s">
        <v>26</v>
      </c>
      <c r="G12" s="43">
        <v>216344.81118525934</v>
      </c>
      <c r="H12" s="44">
        <v>86726.484215230477</v>
      </c>
      <c r="I12" s="44">
        <v>26673.401197082061</v>
      </c>
      <c r="J12" s="45" t="e">
        <f>CONCATENATE(IF(ISNUMBER(H12), IF(ABS(H12-AVERAGE(#REF!,#REF!, G12,I12))&gt;0.1*(H12+AVERAGE(#REF!,#REF!, G12,I12)),"Warning: there is a percentage difference higher than 20% between cell S12 and the average of the other 4 years ",""),"Info: voluntary cell S12 is empty, if available please provide value  "), IF(ISNUMBER(G12), IF(ABS(G12-AVERAGE(#REF!,#REF!, H12,I12))&gt;0.1*(G12+AVERAGE(#REF!,#REF!, H12,I12)),"Warning: there is a percentage difference higher than 20% between cell O12 and the average of the other 4 years",""),"Info: voluntary cell O12 is empty, if available please provide value "))</f>
        <v>#REF!</v>
      </c>
    </row>
    <row r="13" spans="1:11" ht="30.75" customHeight="1" thickBot="1" x14ac:dyDescent="0.3">
      <c r="A13" s="47"/>
      <c r="B13" s="47"/>
      <c r="D13" s="40"/>
      <c r="E13" s="48" t="s">
        <v>27</v>
      </c>
      <c r="F13" s="49" t="s">
        <v>28</v>
      </c>
      <c r="G13" s="50">
        <f>IF(TRIM(CONCATENATE(G8,G9,G10,G11,G12))="","",SUM(G8,G9,G10,G11,G12))</f>
        <v>286379.08373428794</v>
      </c>
      <c r="H13" s="51">
        <f>IF(TRIM(CONCATENATE(H8,H9,H10,H11,H12))="","",SUM(H8,H9,H10,H11,H12))</f>
        <v>106037.61719527128</v>
      </c>
      <c r="I13" s="51">
        <f>IF(TRIM(CONCATENATE(I8,I9,I10,I11,I12))="","",SUM(I8,I9,I10,I11,I12))</f>
        <v>26673.401197082061</v>
      </c>
      <c r="J13" s="52" t="e">
        <f>CONCATENATE(IF(ISNUMBER(H13), IF(ABS(H13-AVERAGE(#REF!,#REF!, G13,I13))&gt;0.1*(H13+AVERAGE(#REF!,#REF!, G13,I13)),"Warning: there is a percentage difference higher than 20% between cell S13 and the average of the other 4 years ",""),"Info: voluntary cell S13 is empty, if available please provide value  "), IF(ISNUMBER(G13), IF(ABS(G13-AVERAGE(#REF!,#REF!, H13,I13))&gt;0.1*(G13+AVERAGE(#REF!,#REF!, H13,I13)),"Warning: there is a percentage difference higher than 20% between cell O13 and the average of the other 4 years",""),"Info: voluntary cell O13 is empty, if available please provide value "))</f>
        <v>#REF!</v>
      </c>
    </row>
    <row r="14" spans="1:11" x14ac:dyDescent="0.25">
      <c r="A14" s="36"/>
      <c r="B14" s="36"/>
      <c r="C14" s="36"/>
      <c r="D14" s="36"/>
    </row>
    <row r="15" spans="1:11" s="62" customFormat="1" x14ac:dyDescent="0.25">
      <c r="A15" s="61"/>
      <c r="B15" s="61"/>
      <c r="E15" s="21" t="s">
        <v>29</v>
      </c>
      <c r="F15" s="21"/>
    </row>
    <row r="16" spans="1:11" s="62" customFormat="1" x14ac:dyDescent="0.25">
      <c r="A16" s="61"/>
      <c r="B16" s="61"/>
      <c r="E16" s="63"/>
      <c r="F16" s="63"/>
    </row>
    <row r="17" spans="1:9" s="64" customFormat="1" ht="12.75" x14ac:dyDescent="0.2">
      <c r="E17" s="65" t="s">
        <v>30</v>
      </c>
      <c r="F17" s="65"/>
    </row>
    <row r="18" spans="1:9" s="64" customFormat="1" ht="12.75" x14ac:dyDescent="0.2">
      <c r="E18" s="66" t="s">
        <v>31</v>
      </c>
      <c r="F18" s="67"/>
      <c r="G18" s="68"/>
      <c r="H18" s="68"/>
    </row>
    <row r="19" spans="1:9" s="64" customFormat="1" ht="65.25" customHeight="1" x14ac:dyDescent="0.2">
      <c r="E19" s="24" t="s">
        <v>32</v>
      </c>
      <c r="F19" s="53"/>
      <c r="G19" s="69"/>
      <c r="H19" s="69"/>
      <c r="I19" s="69"/>
    </row>
    <row r="20" spans="1:9" s="62" customFormat="1" x14ac:dyDescent="0.25">
      <c r="A20" s="61"/>
      <c r="B20" s="61"/>
      <c r="E20" s="70" t="s">
        <v>33</v>
      </c>
      <c r="F20" s="71"/>
      <c r="G20" s="72"/>
      <c r="H20" s="72"/>
      <c r="I20" s="72"/>
    </row>
    <row r="21" spans="1:9" s="62" customFormat="1" x14ac:dyDescent="0.25">
      <c r="A21" s="61"/>
      <c r="B21" s="61"/>
      <c r="E21" s="73" t="s">
        <v>34</v>
      </c>
      <c r="F21" s="74"/>
      <c r="G21" s="72"/>
      <c r="H21" s="72"/>
      <c r="I21" s="72"/>
    </row>
    <row r="22" spans="1:9" s="62" customFormat="1" ht="110.25" customHeight="1" x14ac:dyDescent="0.25">
      <c r="A22" s="61"/>
      <c r="B22" s="61"/>
      <c r="E22" s="27" t="s">
        <v>35</v>
      </c>
      <c r="F22" s="27"/>
      <c r="G22" s="72"/>
      <c r="H22" s="72"/>
      <c r="I22" s="72"/>
    </row>
    <row r="23" spans="1:9" s="62" customFormat="1" ht="46.5" customHeight="1" x14ac:dyDescent="0.25">
      <c r="E23" s="28" t="s">
        <v>36</v>
      </c>
      <c r="F23" s="28"/>
    </row>
    <row r="24" spans="1:9" s="62" customFormat="1" ht="59.25" customHeight="1" x14ac:dyDescent="0.25">
      <c r="E24" s="54" t="s">
        <v>37</v>
      </c>
      <c r="F24" s="54"/>
    </row>
    <row r="25" spans="1:9" s="62" customFormat="1" ht="81" customHeight="1" x14ac:dyDescent="0.25">
      <c r="E25" s="54" t="s">
        <v>38</v>
      </c>
      <c r="F25" s="54"/>
    </row>
    <row r="26" spans="1:9" s="62" customFormat="1" x14ac:dyDescent="0.25"/>
    <row r="27" spans="1:9" s="62" customFormat="1" x14ac:dyDescent="0.25"/>
    <row r="29" spans="1:9" x14ac:dyDescent="0.25">
      <c r="B29" s="55"/>
      <c r="C29" s="55"/>
      <c r="D29" s="55"/>
      <c r="E29" s="56"/>
      <c r="F29" s="56"/>
      <c r="I29" s="57"/>
    </row>
  </sheetData>
  <mergeCells count="11">
    <mergeCell ref="E20:F20"/>
    <mergeCell ref="E21:F21"/>
    <mergeCell ref="E22:F22"/>
    <mergeCell ref="E23:F23"/>
    <mergeCell ref="E24:F24"/>
    <mergeCell ref="E25:F25"/>
    <mergeCell ref="E15:F15"/>
    <mergeCell ref="E18:F18"/>
    <mergeCell ref="E19:F19"/>
    <mergeCell ref="E2:I2"/>
    <mergeCell ref="G5:H5"/>
  </mergeCells>
  <conditionalFormatting sqref="J9:J13">
    <cfRule type="containsText" dxfId="1" priority="1" operator="containsText" text="Warning:">
      <formula>NOT(ISERROR(SEARCH("Warning:",J9)))</formula>
    </cfRule>
  </conditionalFormatting>
  <conditionalFormatting sqref="J8">
    <cfRule type="containsText" dxfId="0" priority="2" operator="containsText" text="Warning:">
      <formula>NOT(ISERROR(SEARCH("Warning:",J8)))</formula>
    </cfRule>
  </conditionalFormatting>
  <dataValidations count="1">
    <dataValidation type="decimal" allowBlank="1" showInputMessage="1" showErrorMessage="1" sqref="G8:G13 H8:H13 I8:I13">
      <formula1>0</formula1>
      <formula2>999999999999999</formula2>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051" r:id="rId3" name="Button 3">
              <controlPr defaultSize="0" print="0" autoFill="0" autoPict="0" macro="[1]!RestoreColours">
                <anchor moveWithCells="1" sizeWithCells="1">
                  <from>
                    <xdr:col>4</xdr:col>
                    <xdr:colOff>47625</xdr:colOff>
                    <xdr:row>1</xdr:row>
                    <xdr:rowOff>47625</xdr:rowOff>
                  </from>
                  <to>
                    <xdr:col>4</xdr:col>
                    <xdr:colOff>857250</xdr:colOff>
                    <xdr:row>1</xdr:row>
                    <xdr:rowOff>495300</xdr:rowOff>
                  </to>
                </anchor>
              </controlPr>
            </control>
          </mc:Choice>
        </mc:AlternateContent>
        <mc:AlternateContent xmlns:mc="http://schemas.openxmlformats.org/markup-compatibility/2006">
          <mc:Choice Requires="x14">
            <control shapeId="2052" r:id="rId4" name="Button 4">
              <controlPr defaultSize="0" print="0" autoFill="0" autoPict="0" macro="[1]!MainBody">
                <anchor moveWithCells="1" sizeWithCells="1">
                  <from>
                    <xdr:col>4</xdr:col>
                    <xdr:colOff>923925</xdr:colOff>
                    <xdr:row>1</xdr:row>
                    <xdr:rowOff>47625</xdr:rowOff>
                  </from>
                  <to>
                    <xdr:col>5</xdr:col>
                    <xdr:colOff>733425</xdr:colOff>
                    <xdr:row>1</xdr:row>
                    <xdr:rowOff>514350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27"/>
  <sheetViews>
    <sheetView topLeftCell="D1" workbookViewId="0">
      <selection activeCell="N13" sqref="N13"/>
    </sheetView>
  </sheetViews>
  <sheetFormatPr defaultColWidth="8.7109375" defaultRowHeight="15" x14ac:dyDescent="0.25"/>
  <cols>
    <col min="1" max="1" width="6.7109375" style="75" hidden="1" customWidth="1"/>
    <col min="2" max="2" width="12.5703125" style="75" hidden="1" customWidth="1"/>
    <col min="3" max="3" width="7.85546875" style="75" hidden="1" customWidth="1"/>
    <col min="4" max="4" width="1.28515625" style="75" customWidth="1"/>
    <col min="5" max="5" width="23.42578125" style="75" customWidth="1"/>
    <col min="6" max="6" width="44" style="75" customWidth="1"/>
    <col min="7" max="8" width="15.5703125" style="75" customWidth="1"/>
    <col min="9" max="9" width="22.85546875" style="75" customWidth="1"/>
    <col min="10" max="16384" width="8.7109375" style="75"/>
  </cols>
  <sheetData>
    <row r="1" spans="1:9" ht="15.75" thickBot="1" x14ac:dyDescent="0.3"/>
    <row r="2" spans="1:9" ht="69" customHeight="1" x14ac:dyDescent="0.25">
      <c r="A2" s="76"/>
      <c r="B2" s="76"/>
      <c r="C2" s="76"/>
      <c r="D2" s="76"/>
      <c r="E2" s="77"/>
      <c r="F2" s="78" t="s">
        <v>39</v>
      </c>
      <c r="G2" s="78"/>
      <c r="H2" s="78"/>
      <c r="I2" s="78"/>
    </row>
    <row r="3" spans="1:9" ht="15.75" x14ac:dyDescent="0.25">
      <c r="A3" s="76"/>
      <c r="B3" s="76"/>
      <c r="C3" s="76"/>
      <c r="D3" s="76"/>
      <c r="E3" s="79" t="s">
        <v>1</v>
      </c>
      <c r="F3" s="80" t="str">
        <f>'[1]GETTING STARTED'!G9</f>
        <v>HR</v>
      </c>
      <c r="G3" s="80" t="str">
        <f>IF('[1]GETTING STARTED'!E9="","",'[1]GETTING STARTED'!E9)</f>
        <v>Croatia</v>
      </c>
      <c r="H3" s="81"/>
      <c r="I3" s="81"/>
    </row>
    <row r="4" spans="1:9" ht="16.5" thickBot="1" x14ac:dyDescent="0.3">
      <c r="A4" s="82" t="s">
        <v>2</v>
      </c>
      <c r="B4" s="33" t="s">
        <v>3</v>
      </c>
      <c r="C4" s="83"/>
      <c r="D4" s="83"/>
      <c r="E4" s="84" t="s">
        <v>4</v>
      </c>
      <c r="F4" s="11">
        <f>IF('[1]GETTING STARTED'!E10="","",'[1]GETTING STARTED'!E10)</f>
        <v>2020</v>
      </c>
      <c r="G4" s="85"/>
      <c r="H4" s="85"/>
      <c r="I4" s="85"/>
    </row>
    <row r="5" spans="1:9" ht="88.5" customHeight="1" thickBot="1" x14ac:dyDescent="0.3">
      <c r="A5" s="82" t="s">
        <v>5</v>
      </c>
      <c r="B5" s="33" t="s">
        <v>6</v>
      </c>
      <c r="C5" s="83"/>
      <c r="D5" s="83"/>
      <c r="E5" s="13"/>
      <c r="F5" s="14"/>
      <c r="G5" s="58" t="s">
        <v>40</v>
      </c>
      <c r="H5" s="58" t="s">
        <v>41</v>
      </c>
      <c r="I5" s="103" t="s">
        <v>42</v>
      </c>
    </row>
    <row r="6" spans="1:9" ht="59.25" customHeight="1" x14ac:dyDescent="0.25">
      <c r="A6" s="83"/>
      <c r="B6" s="83"/>
      <c r="C6" s="83"/>
      <c r="D6" s="83"/>
      <c r="E6" s="16"/>
      <c r="F6" s="17"/>
      <c r="G6" s="86" t="s">
        <v>43</v>
      </c>
      <c r="H6" s="86" t="s">
        <v>44</v>
      </c>
      <c r="I6" s="104" t="s">
        <v>45</v>
      </c>
    </row>
    <row r="7" spans="1:9" ht="16.5" thickBot="1" x14ac:dyDescent="0.3">
      <c r="A7" s="20"/>
      <c r="B7" s="20"/>
      <c r="C7" s="20"/>
      <c r="D7" s="87"/>
      <c r="E7" s="16" t="s">
        <v>11</v>
      </c>
      <c r="F7" s="17" t="s">
        <v>12</v>
      </c>
      <c r="G7" s="19" t="s">
        <v>46</v>
      </c>
      <c r="H7" s="19" t="s">
        <v>47</v>
      </c>
      <c r="I7" s="105" t="s">
        <v>48</v>
      </c>
    </row>
    <row r="8" spans="1:9" ht="15.75" thickBot="1" x14ac:dyDescent="0.3">
      <c r="A8" s="20"/>
      <c r="B8" s="20"/>
      <c r="C8" s="20"/>
      <c r="D8" s="88"/>
      <c r="E8" s="41" t="s">
        <v>17</v>
      </c>
      <c r="F8" s="42" t="s">
        <v>18</v>
      </c>
      <c r="G8" s="89">
        <v>11632.703423099731</v>
      </c>
      <c r="H8" s="90">
        <v>366566.50127978611</v>
      </c>
      <c r="I8" s="90">
        <v>26999.556678766025</v>
      </c>
    </row>
    <row r="9" spans="1:9" ht="15.75" thickBot="1" x14ac:dyDescent="0.3">
      <c r="A9" s="20"/>
      <c r="B9" s="20"/>
      <c r="C9" s="20"/>
      <c r="D9" s="88"/>
      <c r="E9" s="41" t="s">
        <v>19</v>
      </c>
      <c r="F9" s="42" t="s">
        <v>20</v>
      </c>
      <c r="G9" s="91">
        <v>2333.4192302320844</v>
      </c>
      <c r="H9" s="44">
        <v>6147.291210764809</v>
      </c>
      <c r="I9" s="44">
        <v>3753.4158415831021</v>
      </c>
    </row>
    <row r="10" spans="1:9" ht="15.75" thickBot="1" x14ac:dyDescent="0.3">
      <c r="A10" s="47"/>
      <c r="B10" s="47"/>
      <c r="C10" s="29"/>
      <c r="D10" s="88"/>
      <c r="E10" s="41" t="s">
        <v>21</v>
      </c>
      <c r="F10" s="42" t="s">
        <v>22</v>
      </c>
      <c r="G10" s="91">
        <v>725.24089391988707</v>
      </c>
      <c r="H10" s="44">
        <v>127.82822086</v>
      </c>
      <c r="I10" s="44">
        <v>13.233664624999999</v>
      </c>
    </row>
    <row r="11" spans="1:9" ht="15.75" thickBot="1" x14ac:dyDescent="0.3">
      <c r="A11" s="47"/>
      <c r="B11" s="47"/>
      <c r="C11" s="29"/>
      <c r="D11" s="88"/>
      <c r="E11" s="41" t="s">
        <v>23</v>
      </c>
      <c r="F11" s="42" t="s">
        <v>24</v>
      </c>
      <c r="G11" s="91">
        <v>529.29511471602086</v>
      </c>
      <c r="H11" s="44">
        <v>894.45912256219515</v>
      </c>
      <c r="I11" s="44">
        <v>4154.8860160354006</v>
      </c>
    </row>
    <row r="12" spans="1:9" ht="15.75" thickBot="1" x14ac:dyDescent="0.3">
      <c r="A12" s="47"/>
      <c r="B12" s="47"/>
      <c r="C12" s="29"/>
      <c r="D12" s="88"/>
      <c r="E12" s="41" t="s">
        <v>25</v>
      </c>
      <c r="F12" s="42" t="s">
        <v>26</v>
      </c>
      <c r="G12" s="91">
        <v>0</v>
      </c>
      <c r="H12" s="44">
        <v>0</v>
      </c>
      <c r="I12" s="44">
        <v>0</v>
      </c>
    </row>
    <row r="13" spans="1:9" ht="15.75" thickBot="1" x14ac:dyDescent="0.3">
      <c r="A13" s="29"/>
      <c r="B13" s="29"/>
      <c r="C13" s="29"/>
      <c r="D13" s="88"/>
      <c r="E13" s="48" t="s">
        <v>27</v>
      </c>
      <c r="F13" s="49" t="s">
        <v>28</v>
      </c>
      <c r="G13" s="92">
        <f>IF(TRIM(CONCATENATE(G8,G9,G10,G11,G12))="","",SUM(G8,G9,G10,G11,G12))</f>
        <v>15220.658661967722</v>
      </c>
      <c r="H13" s="93">
        <f>IF(TRIM(CONCATENATE(H8,H9,H10,H11,H12))="","",SUM(H8,H9,H10,H11,H12))</f>
        <v>373736.07983397308</v>
      </c>
      <c r="I13" s="93">
        <f>IF(TRIM(CONCATENATE(I8,I9,I10,I11,I12))="","",SUM(I8,I9,I10,I11,I12))</f>
        <v>34921.092201009524</v>
      </c>
    </row>
    <row r="14" spans="1:9" ht="9.75" customHeight="1" x14ac:dyDescent="0.25">
      <c r="D14" s="46"/>
    </row>
    <row r="15" spans="1:9" ht="12.75" customHeight="1" x14ac:dyDescent="0.25">
      <c r="E15" s="94" t="s">
        <v>49</v>
      </c>
      <c r="F15" s="94"/>
    </row>
    <row r="16" spans="1:9" ht="3.75" customHeight="1" x14ac:dyDescent="0.25">
      <c r="E16" s="22"/>
      <c r="F16" s="22"/>
    </row>
    <row r="17" spans="1:11" s="20" customFormat="1" x14ac:dyDescent="0.25">
      <c r="A17" s="75"/>
      <c r="B17" s="95"/>
      <c r="C17" s="95"/>
      <c r="E17" s="23" t="s">
        <v>30</v>
      </c>
      <c r="F17" s="23"/>
      <c r="G17" s="75"/>
      <c r="H17" s="75"/>
      <c r="I17" s="75"/>
      <c r="J17" s="75"/>
      <c r="K17" s="75"/>
    </row>
    <row r="18" spans="1:11" s="20" customFormat="1" x14ac:dyDescent="0.25">
      <c r="A18" s="75"/>
      <c r="B18" s="75"/>
      <c r="C18" s="75"/>
      <c r="E18" s="25" t="s">
        <v>33</v>
      </c>
      <c r="F18" s="26"/>
      <c r="G18" s="75"/>
      <c r="H18" s="75"/>
      <c r="I18" s="75"/>
      <c r="J18" s="75"/>
      <c r="K18" s="75"/>
    </row>
    <row r="19" spans="1:11" s="20" customFormat="1" ht="41.45" customHeight="1" x14ac:dyDescent="0.25">
      <c r="A19" s="75"/>
      <c r="B19" s="75"/>
      <c r="C19" s="75"/>
      <c r="E19" s="24" t="s">
        <v>50</v>
      </c>
      <c r="F19" s="96"/>
      <c r="G19" s="75"/>
      <c r="H19" s="75"/>
      <c r="I19" s="75"/>
      <c r="J19" s="75"/>
      <c r="K19" s="75"/>
    </row>
    <row r="20" spans="1:11" s="29" customFormat="1" ht="14.45" customHeight="1" x14ac:dyDescent="0.25">
      <c r="A20" s="75"/>
      <c r="B20" s="75"/>
      <c r="C20" s="75"/>
      <c r="E20" s="101" t="s">
        <v>34</v>
      </c>
      <c r="F20" s="102"/>
      <c r="G20" s="75"/>
      <c r="H20" s="75"/>
      <c r="I20" s="75"/>
      <c r="J20" s="75"/>
      <c r="K20" s="75"/>
    </row>
    <row r="21" spans="1:11" s="29" customFormat="1" ht="88.5" customHeight="1" x14ac:dyDescent="0.25">
      <c r="A21" s="75"/>
      <c r="B21" s="75"/>
      <c r="C21" s="75"/>
      <c r="E21" s="97" t="s">
        <v>51</v>
      </c>
      <c r="F21" s="97"/>
      <c r="G21" s="75"/>
      <c r="H21" s="75"/>
      <c r="I21" s="75"/>
      <c r="J21" s="75"/>
      <c r="K21" s="75"/>
    </row>
    <row r="22" spans="1:11" s="29" customFormat="1" ht="132.6" customHeight="1" x14ac:dyDescent="0.25">
      <c r="A22" s="75"/>
      <c r="B22" s="75"/>
      <c r="C22" s="75"/>
      <c r="E22" s="98" t="s">
        <v>52</v>
      </c>
      <c r="F22" s="98"/>
      <c r="G22" s="75"/>
      <c r="H22" s="75"/>
      <c r="I22" s="75"/>
      <c r="J22" s="75"/>
      <c r="K22" s="75"/>
    </row>
    <row r="23" spans="1:11" s="29" customFormat="1" ht="69" customHeight="1" x14ac:dyDescent="0.25">
      <c r="A23" s="75"/>
      <c r="B23" s="75"/>
      <c r="C23" s="75"/>
      <c r="E23" s="99" t="s">
        <v>53</v>
      </c>
      <c r="F23" s="99"/>
      <c r="G23" s="75"/>
      <c r="H23" s="75"/>
      <c r="I23" s="75"/>
      <c r="J23" s="75"/>
      <c r="K23" s="75"/>
    </row>
    <row r="25" spans="1:11" x14ac:dyDescent="0.25">
      <c r="E25" s="100"/>
      <c r="F25" s="100"/>
    </row>
    <row r="27" spans="1:11" x14ac:dyDescent="0.25">
      <c r="B27" s="95"/>
      <c r="C27" s="95"/>
      <c r="D27" s="95"/>
    </row>
  </sheetData>
  <mergeCells count="7">
    <mergeCell ref="E22:F22"/>
    <mergeCell ref="E23:F23"/>
    <mergeCell ref="E18:F18"/>
    <mergeCell ref="E19:F19"/>
    <mergeCell ref="E20:F20"/>
    <mergeCell ref="E21:F21"/>
    <mergeCell ref="F2:I2"/>
  </mergeCells>
  <dataValidations count="1">
    <dataValidation type="decimal" allowBlank="1" showInputMessage="1" showErrorMessage="1" sqref="G8:G13 H8:H13 I8:I13">
      <formula1>0</formula1>
      <formula2>999999999999999</formula2>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073" r:id="rId3" name="Button 1">
              <controlPr defaultSize="0" print="0" autoFill="0" autoPict="0" macro="[1]!RestoreColours">
                <anchor moveWithCells="1" sizeWithCells="1">
                  <from>
                    <xdr:col>4</xdr:col>
                    <xdr:colOff>66675</xdr:colOff>
                    <xdr:row>1</xdr:row>
                    <xdr:rowOff>66675</xdr:rowOff>
                  </from>
                  <to>
                    <xdr:col>4</xdr:col>
                    <xdr:colOff>847725</xdr:colOff>
                    <xdr:row>1</xdr:row>
                    <xdr:rowOff>581025</xdr:rowOff>
                  </to>
                </anchor>
              </controlPr>
            </control>
          </mc:Choice>
        </mc:AlternateContent>
        <mc:AlternateContent xmlns:mc="http://schemas.openxmlformats.org/markup-compatibility/2006">
          <mc:Choice Requires="x14">
            <control shapeId="3074" r:id="rId4" name="Button 2">
              <controlPr defaultSize="0" print="0" autoFill="0" autoPict="0" macro="[1]!MainBody">
                <anchor moveWithCells="1" sizeWithCells="1">
                  <from>
                    <xdr:col>4</xdr:col>
                    <xdr:colOff>895350</xdr:colOff>
                    <xdr:row>1</xdr:row>
                    <xdr:rowOff>57150</xdr:rowOff>
                  </from>
                  <to>
                    <xdr:col>5</xdr:col>
                    <xdr:colOff>619125</xdr:colOff>
                    <xdr:row>1</xdr:row>
                    <xdr:rowOff>581025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vt:lpstr>
      <vt:lpstr>Methodology</vt:lpstr>
      <vt:lpstr>Table 1</vt:lpstr>
      <vt:lpstr>Table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Đurđica Požgaj</dc:creator>
  <cp:lastModifiedBy>Đurđica Požgaj</cp:lastModifiedBy>
  <dcterms:created xsi:type="dcterms:W3CDTF">2023-03-09T08:35:58Z</dcterms:created>
  <dcterms:modified xsi:type="dcterms:W3CDTF">2023-03-09T08:50:45Z</dcterms:modified>
</cp:coreProperties>
</file>